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12_Immunization and Prescription Drug Use\Sharing Files 4\"/>
    </mc:Choice>
  </mc:AlternateContent>
  <xr:revisionPtr revIDLastSave="0" documentId="13_ncr:1_{28459B54-D644-4F21-B292-FF797032D0E6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2" l="1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B10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B12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B13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B14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B15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B16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B17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B18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B19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B20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B21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B22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B23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Q4" i="2"/>
  <c r="N4" i="2"/>
  <c r="K4" i="2"/>
  <c r="H4" i="2"/>
  <c r="E4" i="2"/>
  <c r="B4" i="2"/>
  <c r="S21" i="2" l="1"/>
  <c r="S23" i="2" l="1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4" i="2"/>
  <c r="M4" i="2"/>
  <c r="J4" i="2"/>
  <c r="G4" i="2"/>
  <c r="D3" i="2"/>
  <c r="D4" i="2"/>
  <c r="C3" i="2" l="1"/>
  <c r="C4" i="2"/>
  <c r="B2" i="2" s="1"/>
  <c r="F4" i="2"/>
  <c r="E2" i="2" s="1"/>
  <c r="I4" i="2"/>
  <c r="H2" i="2" s="1"/>
  <c r="L4" i="2"/>
  <c r="K2" i="2" s="1"/>
  <c r="O4" i="2"/>
  <c r="N2" i="2" s="1"/>
  <c r="R4" i="2"/>
  <c r="Q2" i="2" s="1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A3" i="2"/>
</calcChain>
</file>

<file path=xl/sharedStrings.xml><?xml version="1.0" encoding="utf-8"?>
<sst xmlns="http://schemas.openxmlformats.org/spreadsheetml/2006/main" count="981" uniqueCount="72">
  <si>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</si>
  <si>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</si>
  <si>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</si>
  <si>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</si>
  <si>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</si>
  <si>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</si>
  <si>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</si>
  <si>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</si>
  <si>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</si>
  <si>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</si>
  <si>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</si>
  <si>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</si>
  <si>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</si>
  <si>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</si>
  <si>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</si>
  <si>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</si>
  <si>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</si>
  <si>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</si>
  <si>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</si>
  <si>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</si>
  <si>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</si>
  <si>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</si>
  <si>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</si>
  <si>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</si>
  <si>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</si>
  <si>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</si>
  <si>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</si>
  <si>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</si>
  <si>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</si>
  <si>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</si>
  <si>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</si>
  <si>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</si>
  <si>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</si>
  <si>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</si>
  <si>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</si>
  <si>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</si>
  <si>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</si>
  <si>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</si>
  <si>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</si>
  <si>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</si>
  <si>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</si>
  <si>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</si>
  <si>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</si>
  <si>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</si>
  <si>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</si>
  <si>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</si>
  <si>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</si>
  <si>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</si>
  <si>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</si>
  <si>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</si>
  <si>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</si>
  <si>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</si>
  <si>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</si>
  <si>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</si>
  <si>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</si>
  <si>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</si>
  <si>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</si>
  <si>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</si>
  <si>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</si>
  <si>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</si>
  <si>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</si>
  <si>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</si>
  <si>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Crude and Age &amp; Sex Adjusted Annual Proportion of Residents with 1+ Pneumococcal Immunization (lifetime) by RHA, 2003/04-2022/23, proportion age 65+</t>
  </si>
  <si>
    <t xml:space="preserve">date:    August 21, 2024 </t>
  </si>
  <si>
    <t xml:space="preserve">Number of residents (age 65+) </t>
  </si>
  <si>
    <t>Pneumococcal Vaccination Crude Percents by Health Region, 2003/04 to 2022/23</t>
  </si>
  <si>
    <t>Crude percent of residents (age 65+)</t>
  </si>
  <si>
    <t>Pneumococcal Vaccination Adjusted Percents by Health Region, 2003/04 to 2022/23</t>
  </si>
  <si>
    <t>Age- and sex-adjusted percent of residents (age 65+)</t>
  </si>
  <si>
    <t>If you require this document in a different accessible format, please contact us: by phone at 204-789-3819 or by email at info@cpe.umanitoba.ca.</t>
  </si>
  <si>
    <t>End of worksheet</t>
  </si>
  <si>
    <t>Pneumococcal Vaccination Counts by Health Region, 2003/04 to 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</si>
</sst>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0" borderId="0" xfId="0" applyNumberFormat="1" applyFont="1"/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7" fillId="0" borderId="6" xfId="0" applyFont="1" applyBorder="1" applyAlignment="1">
      <alignment horizontal="center"/>
    </xf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right style="thin">
          <color theme="7"/>
        </righ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right style="thin">
          <color theme="7"/>
        </righ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355476226665876E-2"/>
          <c:y val="0.15574152271027675"/>
          <c:w val="0.90390604211963477"/>
          <c:h val="0.61715163257171113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38.585715630000003</c:v>
                </c:pt>
                <c:pt idx="1">
                  <c:v>51.475793950000003</c:v>
                </c:pt>
                <c:pt idx="2">
                  <c:v>54.68748884</c:v>
                </c:pt>
                <c:pt idx="3">
                  <c:v>57.53819317</c:v>
                </c:pt>
                <c:pt idx="4">
                  <c:v>59.638780359999998</c:v>
                </c:pt>
                <c:pt idx="5">
                  <c:v>60.654384289999996</c:v>
                </c:pt>
                <c:pt idx="6">
                  <c:v>61.917967080000004</c:v>
                </c:pt>
                <c:pt idx="7">
                  <c:v>62.516519380000005</c:v>
                </c:pt>
                <c:pt idx="8">
                  <c:v>62.778991770000005</c:v>
                </c:pt>
                <c:pt idx="9">
                  <c:v>61.510003920000003</c:v>
                </c:pt>
                <c:pt idx="10">
                  <c:v>61.467968740000003</c:v>
                </c:pt>
                <c:pt idx="11">
                  <c:v>61.320704940000006</c:v>
                </c:pt>
                <c:pt idx="12">
                  <c:v>60.638469279999995</c:v>
                </c:pt>
                <c:pt idx="13">
                  <c:v>59.782447139999995</c:v>
                </c:pt>
                <c:pt idx="14">
                  <c:v>59.26231997</c:v>
                </c:pt>
                <c:pt idx="15">
                  <c:v>60.219733249999997</c:v>
                </c:pt>
                <c:pt idx="16">
                  <c:v>61.079190000000004</c:v>
                </c:pt>
                <c:pt idx="17">
                  <c:v>62.119644829999999</c:v>
                </c:pt>
                <c:pt idx="18">
                  <c:v>63.43857045</c:v>
                </c:pt>
                <c:pt idx="19">
                  <c:v>65.214158749999996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39.175570069999999</c:v>
                </c:pt>
                <c:pt idx="1">
                  <c:v>54.535426569999998</c:v>
                </c:pt>
                <c:pt idx="2">
                  <c:v>56.157190120000003</c:v>
                </c:pt>
                <c:pt idx="3">
                  <c:v>60.433265930000005</c:v>
                </c:pt>
                <c:pt idx="4">
                  <c:v>60.693967489999999</c:v>
                </c:pt>
                <c:pt idx="5">
                  <c:v>60.06579636</c:v>
                </c:pt>
                <c:pt idx="6">
                  <c:v>60.551438400000002</c:v>
                </c:pt>
                <c:pt idx="7">
                  <c:v>60.676972450000001</c:v>
                </c:pt>
                <c:pt idx="8">
                  <c:v>60.720072899999998</c:v>
                </c:pt>
                <c:pt idx="9">
                  <c:v>60.165637770000004</c:v>
                </c:pt>
                <c:pt idx="10">
                  <c:v>59.76331897</c:v>
                </c:pt>
                <c:pt idx="11">
                  <c:v>59.558714670000001</c:v>
                </c:pt>
                <c:pt idx="12">
                  <c:v>59.721102699999996</c:v>
                </c:pt>
                <c:pt idx="13">
                  <c:v>60.024576519999997</c:v>
                </c:pt>
                <c:pt idx="14">
                  <c:v>59.773387749999998</c:v>
                </c:pt>
                <c:pt idx="15">
                  <c:v>60.003299179999999</c:v>
                </c:pt>
                <c:pt idx="16">
                  <c:v>60.137344400000003</c:v>
                </c:pt>
                <c:pt idx="17">
                  <c:v>61.022277849999995</c:v>
                </c:pt>
                <c:pt idx="18">
                  <c:v>61.80779381</c:v>
                </c:pt>
                <c:pt idx="19">
                  <c:v>62.024636769999994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34.18358516</c:v>
                </c:pt>
                <c:pt idx="1">
                  <c:v>50.077155750000003</c:v>
                </c:pt>
                <c:pt idx="2">
                  <c:v>50.127448059999999</c:v>
                </c:pt>
                <c:pt idx="3">
                  <c:v>57.476870229999996</c:v>
                </c:pt>
                <c:pt idx="4">
                  <c:v>56.96781446</c:v>
                </c:pt>
                <c:pt idx="5">
                  <c:v>55.690880659999998</c:v>
                </c:pt>
                <c:pt idx="6">
                  <c:v>55.536244379999999</c:v>
                </c:pt>
                <c:pt idx="7">
                  <c:v>55.848480809999998</c:v>
                </c:pt>
                <c:pt idx="8">
                  <c:v>56.666522020000002</c:v>
                </c:pt>
                <c:pt idx="9">
                  <c:v>56.882652440000001</c:v>
                </c:pt>
                <c:pt idx="10">
                  <c:v>56.759764999999994</c:v>
                </c:pt>
                <c:pt idx="11">
                  <c:v>56.938032959999994</c:v>
                </c:pt>
                <c:pt idx="12">
                  <c:v>56.55105374</c:v>
                </c:pt>
                <c:pt idx="13">
                  <c:v>56.13951556</c:v>
                </c:pt>
                <c:pt idx="14">
                  <c:v>55.808691119999999</c:v>
                </c:pt>
                <c:pt idx="15">
                  <c:v>55.712317929999998</c:v>
                </c:pt>
                <c:pt idx="16">
                  <c:v>55.176408139999999</c:v>
                </c:pt>
                <c:pt idx="17">
                  <c:v>55.141560810000001</c:v>
                </c:pt>
                <c:pt idx="18">
                  <c:v>55.472543770000001</c:v>
                </c:pt>
                <c:pt idx="19">
                  <c:v>55.424381330000003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39.230551139999996</c:v>
                </c:pt>
                <c:pt idx="1">
                  <c:v>56.92765996</c:v>
                </c:pt>
                <c:pt idx="2">
                  <c:v>57.649823580000003</c:v>
                </c:pt>
                <c:pt idx="3">
                  <c:v>62.294508699999994</c:v>
                </c:pt>
                <c:pt idx="4">
                  <c:v>61.788868450000002</c:v>
                </c:pt>
                <c:pt idx="5">
                  <c:v>61.158191870000003</c:v>
                </c:pt>
                <c:pt idx="6">
                  <c:v>60.616241670000001</c:v>
                </c:pt>
                <c:pt idx="7">
                  <c:v>60.461322949999996</c:v>
                </c:pt>
                <c:pt idx="8">
                  <c:v>60.307338680000001</c:v>
                </c:pt>
                <c:pt idx="9">
                  <c:v>59.866083150000001</c:v>
                </c:pt>
                <c:pt idx="10">
                  <c:v>59.2548247</c:v>
                </c:pt>
                <c:pt idx="11">
                  <c:v>59.212683590000005</c:v>
                </c:pt>
                <c:pt idx="12">
                  <c:v>59.65030136</c:v>
                </c:pt>
                <c:pt idx="13">
                  <c:v>59.912320969999996</c:v>
                </c:pt>
                <c:pt idx="14">
                  <c:v>59.826402680000001</c:v>
                </c:pt>
                <c:pt idx="15">
                  <c:v>59.922368220000003</c:v>
                </c:pt>
                <c:pt idx="16">
                  <c:v>60.078846060000004</c:v>
                </c:pt>
                <c:pt idx="17">
                  <c:v>60.777707890000002</c:v>
                </c:pt>
                <c:pt idx="18">
                  <c:v>62.114555660000001</c:v>
                </c:pt>
                <c:pt idx="19">
                  <c:v>61.95013342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38.383701450000004</c:v>
                </c:pt>
                <c:pt idx="1">
                  <c:v>56.596259689999997</c:v>
                </c:pt>
                <c:pt idx="2">
                  <c:v>57.422305420000001</c:v>
                </c:pt>
                <c:pt idx="3">
                  <c:v>62.509558679999998</c:v>
                </c:pt>
                <c:pt idx="4">
                  <c:v>62.328285350000002</c:v>
                </c:pt>
                <c:pt idx="5">
                  <c:v>61.319778249999999</c:v>
                </c:pt>
                <c:pt idx="6">
                  <c:v>61.216731920000001</c:v>
                </c:pt>
                <c:pt idx="7">
                  <c:v>61.125795050000001</c:v>
                </c:pt>
                <c:pt idx="8">
                  <c:v>60.801337489999995</c:v>
                </c:pt>
                <c:pt idx="9">
                  <c:v>60.540107399999997</c:v>
                </c:pt>
                <c:pt idx="10">
                  <c:v>59.957636020000002</c:v>
                </c:pt>
                <c:pt idx="11">
                  <c:v>59.504669929999999</c:v>
                </c:pt>
                <c:pt idx="12">
                  <c:v>59.210130409999998</c:v>
                </c:pt>
                <c:pt idx="13">
                  <c:v>59.440914980000002</c:v>
                </c:pt>
                <c:pt idx="14">
                  <c:v>59.676538369999996</c:v>
                </c:pt>
                <c:pt idx="15">
                  <c:v>59.589608279999993</c:v>
                </c:pt>
                <c:pt idx="16">
                  <c:v>59.484863009999998</c:v>
                </c:pt>
                <c:pt idx="17">
                  <c:v>59.951143620000003</c:v>
                </c:pt>
                <c:pt idx="18">
                  <c:v>61.004973960000001</c:v>
                </c:pt>
                <c:pt idx="19">
                  <c:v>60.940492300000003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10743666163102342"/>
          <c:y val="0.51589256479416634"/>
          <c:w val="0.41861300748933389"/>
          <c:h val="0.21075184920066808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zoomScale="106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61981" cy="4169434"/>
    <xdr:graphicFrame macro="">
      <xdr:nvGraphicFramePr>
        <xdr:cNvPr id="2" name="Chart 1" descr="Line graph showing pneumococcal immunization by Manitoba health region from 2003/04 to 2022/23, based on the age- and sex- adjusted percent of residents aged 65 and above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, and the Manitoba average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12.4: Pneumococcal Immunization by Health Region, 2003/04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percent of residents (age 65+)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0" t="s">
        <v>71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64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25">
      <c r="A4" s="28" t="s">
        <v>36</v>
      </c>
      <c r="B4" s="52">
        <v>6308</v>
      </c>
      <c r="C4" s="52">
        <v>34406</v>
      </c>
      <c r="D4" s="52">
        <v>5962</v>
      </c>
      <c r="E4" s="52">
        <v>11342</v>
      </c>
      <c r="F4" s="52">
        <v>1317</v>
      </c>
      <c r="G4" s="53">
        <v>60175</v>
      </c>
    </row>
    <row r="5" spans="1:7" ht="18.899999999999999" customHeight="1" x14ac:dyDescent="0.25">
      <c r="A5" s="29" t="s">
        <v>38</v>
      </c>
      <c r="B5" s="54">
        <v>9938</v>
      </c>
      <c r="C5" s="54">
        <v>54910</v>
      </c>
      <c r="D5" s="54">
        <v>9555</v>
      </c>
      <c r="E5" s="54">
        <v>16572</v>
      </c>
      <c r="F5" s="54">
        <v>1866</v>
      </c>
      <c r="G5" s="55">
        <v>93754</v>
      </c>
    </row>
    <row r="6" spans="1:7" ht="18.899999999999999" customHeight="1" x14ac:dyDescent="0.25">
      <c r="A6" s="28" t="s">
        <v>39</v>
      </c>
      <c r="B6" s="52">
        <v>10093</v>
      </c>
      <c r="C6" s="52">
        <v>55510</v>
      </c>
      <c r="D6" s="52">
        <v>9736</v>
      </c>
      <c r="E6" s="52">
        <v>16882</v>
      </c>
      <c r="F6" s="52">
        <v>1989</v>
      </c>
      <c r="G6" s="53">
        <v>95080</v>
      </c>
    </row>
    <row r="7" spans="1:7" ht="18.899999999999999" customHeight="1" x14ac:dyDescent="0.25">
      <c r="A7" s="29" t="s">
        <v>40</v>
      </c>
      <c r="B7" s="54">
        <v>11800</v>
      </c>
      <c r="C7" s="54">
        <v>61041</v>
      </c>
      <c r="D7" s="54">
        <v>10699</v>
      </c>
      <c r="E7" s="54">
        <v>18026</v>
      </c>
      <c r="F7" s="54">
        <v>2168</v>
      </c>
      <c r="G7" s="55">
        <v>104590</v>
      </c>
    </row>
    <row r="8" spans="1:7" ht="18.899999999999999" customHeight="1" x14ac:dyDescent="0.25">
      <c r="A8" s="28" t="s">
        <v>41</v>
      </c>
      <c r="B8" s="52">
        <v>11781</v>
      </c>
      <c r="C8" s="52">
        <v>61193</v>
      </c>
      <c r="D8" s="52">
        <v>10721</v>
      </c>
      <c r="E8" s="52">
        <v>17950</v>
      </c>
      <c r="F8" s="52">
        <v>2268</v>
      </c>
      <c r="G8" s="53">
        <v>104757</v>
      </c>
    </row>
    <row r="9" spans="1:7" ht="18.899999999999999" customHeight="1" x14ac:dyDescent="0.25">
      <c r="A9" s="29" t="s">
        <v>42</v>
      </c>
      <c r="B9" s="54">
        <v>11565</v>
      </c>
      <c r="C9" s="54">
        <v>60073</v>
      </c>
      <c r="D9" s="54">
        <v>10642</v>
      </c>
      <c r="E9" s="54">
        <v>17678</v>
      </c>
      <c r="F9" s="54">
        <v>2314</v>
      </c>
      <c r="G9" s="55">
        <v>103100</v>
      </c>
    </row>
    <row r="10" spans="1:7" ht="18.899999999999999" customHeight="1" x14ac:dyDescent="0.25">
      <c r="A10" s="28" t="s">
        <v>43</v>
      </c>
      <c r="B10" s="52">
        <v>11754</v>
      </c>
      <c r="C10" s="52">
        <v>60681</v>
      </c>
      <c r="D10" s="52">
        <v>10816</v>
      </c>
      <c r="E10" s="52">
        <v>17692</v>
      </c>
      <c r="F10" s="52">
        <v>2434</v>
      </c>
      <c r="G10" s="53">
        <v>104201</v>
      </c>
    </row>
    <row r="11" spans="1:7" ht="18.899999999999999" customHeight="1" x14ac:dyDescent="0.25">
      <c r="A11" s="29" t="s">
        <v>44</v>
      </c>
      <c r="B11" s="54">
        <v>11944</v>
      </c>
      <c r="C11" s="54">
        <v>61351</v>
      </c>
      <c r="D11" s="54">
        <v>11022</v>
      </c>
      <c r="E11" s="54">
        <v>17743</v>
      </c>
      <c r="F11" s="54">
        <v>2537</v>
      </c>
      <c r="G11" s="55">
        <v>105397</v>
      </c>
    </row>
    <row r="12" spans="1:7" ht="18.899999999999999" customHeight="1" x14ac:dyDescent="0.25">
      <c r="A12" s="28" t="s">
        <v>45</v>
      </c>
      <c r="B12" s="52">
        <v>12302</v>
      </c>
      <c r="C12" s="52">
        <v>62107</v>
      </c>
      <c r="D12" s="52">
        <v>11266</v>
      </c>
      <c r="E12" s="52">
        <v>17680</v>
      </c>
      <c r="F12" s="52">
        <v>2628</v>
      </c>
      <c r="G12" s="53">
        <v>106801</v>
      </c>
    </row>
    <row r="13" spans="1:7" ht="18.899999999999999" customHeight="1" x14ac:dyDescent="0.25">
      <c r="A13" s="29" t="s">
        <v>46</v>
      </c>
      <c r="B13" s="54">
        <v>12640</v>
      </c>
      <c r="C13" s="54">
        <v>63207</v>
      </c>
      <c r="D13" s="54">
        <v>11625</v>
      </c>
      <c r="E13" s="54">
        <v>17765</v>
      </c>
      <c r="F13" s="54">
        <v>2688</v>
      </c>
      <c r="G13" s="55">
        <v>108738</v>
      </c>
    </row>
    <row r="14" spans="1:7" ht="18.899999999999999" customHeight="1" x14ac:dyDescent="0.25">
      <c r="A14" s="28" t="s">
        <v>47</v>
      </c>
      <c r="B14" s="52">
        <v>12900</v>
      </c>
      <c r="C14" s="52">
        <v>64348</v>
      </c>
      <c r="D14" s="52">
        <v>11885</v>
      </c>
      <c r="E14" s="52">
        <v>17842</v>
      </c>
      <c r="F14" s="52">
        <v>2799</v>
      </c>
      <c r="G14" s="53">
        <v>110595</v>
      </c>
    </row>
    <row r="15" spans="1:7" ht="18.899999999999999" customHeight="1" x14ac:dyDescent="0.25">
      <c r="A15" s="29" t="s">
        <v>48</v>
      </c>
      <c r="B15" s="54">
        <v>13232</v>
      </c>
      <c r="C15" s="54">
        <v>65717</v>
      </c>
      <c r="D15" s="54">
        <v>12236</v>
      </c>
      <c r="E15" s="54">
        <v>17907</v>
      </c>
      <c r="F15" s="54">
        <v>2876</v>
      </c>
      <c r="G15" s="55">
        <v>112823</v>
      </c>
    </row>
    <row r="16" spans="1:7" ht="18.899999999999999" customHeight="1" x14ac:dyDescent="0.25">
      <c r="A16" s="28" t="s">
        <v>49</v>
      </c>
      <c r="B16" s="52">
        <v>13551</v>
      </c>
      <c r="C16" s="52">
        <v>67109</v>
      </c>
      <c r="D16" s="52">
        <v>12562</v>
      </c>
      <c r="E16" s="52">
        <v>18115</v>
      </c>
      <c r="F16" s="52">
        <v>2959</v>
      </c>
      <c r="G16" s="53">
        <v>115169</v>
      </c>
    </row>
    <row r="17" spans="1:7" ht="18.899999999999999" customHeight="1" x14ac:dyDescent="0.25">
      <c r="A17" s="29" t="s">
        <v>50</v>
      </c>
      <c r="B17" s="54">
        <v>13883</v>
      </c>
      <c r="C17" s="54">
        <v>69280</v>
      </c>
      <c r="D17" s="54">
        <v>13014</v>
      </c>
      <c r="E17" s="54">
        <v>18402</v>
      </c>
      <c r="F17" s="54">
        <v>3026</v>
      </c>
      <c r="G17" s="55">
        <v>118489</v>
      </c>
    </row>
    <row r="18" spans="1:7" ht="18.899999999999999" customHeight="1" x14ac:dyDescent="0.25">
      <c r="A18" s="28" t="s">
        <v>51</v>
      </c>
      <c r="B18" s="52">
        <v>14168</v>
      </c>
      <c r="C18" s="52">
        <v>71326</v>
      </c>
      <c r="D18" s="52">
        <v>13438</v>
      </c>
      <c r="E18" s="52">
        <v>18550</v>
      </c>
      <c r="F18" s="52">
        <v>3119</v>
      </c>
      <c r="G18" s="53">
        <v>121468</v>
      </c>
    </row>
    <row r="19" spans="1:7" ht="18.899999999999999" customHeight="1" x14ac:dyDescent="0.25">
      <c r="A19" s="29" t="s">
        <v>52</v>
      </c>
      <c r="B19" s="54">
        <v>14614</v>
      </c>
      <c r="C19" s="54">
        <v>74034</v>
      </c>
      <c r="D19" s="54">
        <v>13952</v>
      </c>
      <c r="E19" s="54">
        <v>18874</v>
      </c>
      <c r="F19" s="54">
        <v>3268</v>
      </c>
      <c r="G19" s="55">
        <v>125615</v>
      </c>
    </row>
    <row r="20" spans="1:7" ht="18.899999999999999" customHeight="1" x14ac:dyDescent="0.25">
      <c r="A20" s="28" t="s">
        <v>53</v>
      </c>
      <c r="B20" s="52">
        <v>15029</v>
      </c>
      <c r="C20" s="52">
        <v>76634</v>
      </c>
      <c r="D20" s="52">
        <v>14629</v>
      </c>
      <c r="E20" s="52">
        <v>19277</v>
      </c>
      <c r="F20" s="52">
        <v>3455</v>
      </c>
      <c r="G20" s="53">
        <v>129898</v>
      </c>
    </row>
    <row r="21" spans="1:7" ht="18.899999999999999" customHeight="1" x14ac:dyDescent="0.25">
      <c r="A21" s="29" t="s">
        <v>54</v>
      </c>
      <c r="B21" s="54">
        <v>15647</v>
      </c>
      <c r="C21" s="54">
        <v>79785</v>
      </c>
      <c r="D21" s="54">
        <v>15301</v>
      </c>
      <c r="E21" s="54">
        <v>20089</v>
      </c>
      <c r="F21" s="54">
        <v>3702</v>
      </c>
      <c r="G21" s="55">
        <v>135395</v>
      </c>
    </row>
    <row r="22" spans="1:7" ht="18.899999999999999" customHeight="1" x14ac:dyDescent="0.25">
      <c r="A22" s="28" t="s">
        <v>55</v>
      </c>
      <c r="B22" s="52">
        <v>16482</v>
      </c>
      <c r="C22" s="52">
        <v>84869</v>
      </c>
      <c r="D22" s="52">
        <v>16372</v>
      </c>
      <c r="E22" s="52">
        <v>21271</v>
      </c>
      <c r="F22" s="52">
        <v>3977</v>
      </c>
      <c r="G22" s="53">
        <v>143886</v>
      </c>
    </row>
    <row r="23" spans="1:7" ht="18.899999999999999" customHeight="1" x14ac:dyDescent="0.25">
      <c r="A23" s="29" t="s">
        <v>56</v>
      </c>
      <c r="B23" s="54">
        <v>17016</v>
      </c>
      <c r="C23" s="54">
        <v>86975</v>
      </c>
      <c r="D23" s="54">
        <v>16825</v>
      </c>
      <c r="E23" s="54">
        <v>21620</v>
      </c>
      <c r="F23" s="54">
        <v>4204</v>
      </c>
      <c r="G23" s="55">
        <v>147598</v>
      </c>
    </row>
    <row r="24" spans="1:7" x14ac:dyDescent="0.25">
      <c r="A24" s="27" t="s">
        <v>61</v>
      </c>
    </row>
    <row r="26" spans="1:7" ht="15" x14ac:dyDescent="0.25">
      <c r="A26" s="5" t="s">
        <v>69</v>
      </c>
    </row>
    <row r="28" spans="1:7" x14ac:dyDescent="0.25">
      <c r="A28" s="4" t="s">
        <v>70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65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66</v>
      </c>
    </row>
    <row r="3" spans="1:7" s="2" customFormat="1" ht="60" customHeight="1" x14ac:dyDescent="0.3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3">
      <c r="A4" s="28" t="s">
        <v>36</v>
      </c>
      <c r="B4" s="31">
        <v>32.743316900000003</v>
      </c>
      <c r="C4" s="31">
        <v>38.217423660000001</v>
      </c>
      <c r="D4" s="31">
        <v>37.391031670000004</v>
      </c>
      <c r="E4" s="31">
        <v>40.229844290000003</v>
      </c>
      <c r="F4" s="31">
        <v>36.49210308</v>
      </c>
      <c r="G4" s="32">
        <v>37.967695120000002</v>
      </c>
    </row>
    <row r="5" spans="1:7" ht="18.899999999999999" customHeight="1" x14ac:dyDescent="0.3">
      <c r="A5" s="29" t="s">
        <v>38</v>
      </c>
      <c r="B5" s="33">
        <v>51.105625840000002</v>
      </c>
      <c r="C5" s="33">
        <v>60.872457179999998</v>
      </c>
      <c r="D5" s="33">
        <v>58.713284990000005</v>
      </c>
      <c r="E5" s="33">
        <v>59.200514410000004</v>
      </c>
      <c r="F5" s="33">
        <v>50.678978819999998</v>
      </c>
      <c r="G5" s="34">
        <v>58.978504430000001</v>
      </c>
    </row>
    <row r="6" spans="1:7" ht="18.899999999999999" customHeight="1" x14ac:dyDescent="0.3">
      <c r="A6" s="28" t="s">
        <v>39</v>
      </c>
      <c r="B6" s="31">
        <v>51.085691150000002</v>
      </c>
      <c r="C6" s="31">
        <v>61.172088510000002</v>
      </c>
      <c r="D6" s="31">
        <v>58.735521239999997</v>
      </c>
      <c r="E6" s="31">
        <v>60.351052800000005</v>
      </c>
      <c r="F6" s="31">
        <v>52.955271569999994</v>
      </c>
      <c r="G6" s="32">
        <v>59.381577220000004</v>
      </c>
    </row>
    <row r="7" spans="1:7" ht="18.899999999999999" customHeight="1" x14ac:dyDescent="0.3">
      <c r="A7" s="29" t="s">
        <v>40</v>
      </c>
      <c r="B7" s="33">
        <v>58.961674909999992</v>
      </c>
      <c r="C7" s="33">
        <v>66.714391890000002</v>
      </c>
      <c r="D7" s="33">
        <v>63.266512919999997</v>
      </c>
      <c r="E7" s="33">
        <v>64.466061080000003</v>
      </c>
      <c r="F7" s="33">
        <v>56.458333330000002</v>
      </c>
      <c r="G7" s="34">
        <v>64.778456320000004</v>
      </c>
    </row>
    <row r="8" spans="1:7" ht="18.899999999999999" customHeight="1" x14ac:dyDescent="0.3">
      <c r="A8" s="28" t="s">
        <v>41</v>
      </c>
      <c r="B8" s="31">
        <v>57.684963030000006</v>
      </c>
      <c r="C8" s="31">
        <v>65.844945389999992</v>
      </c>
      <c r="D8" s="31">
        <v>61.978263380000001</v>
      </c>
      <c r="E8" s="31">
        <v>63.890371950000002</v>
      </c>
      <c r="F8" s="31">
        <v>57.534246580000001</v>
      </c>
      <c r="G8" s="32">
        <v>63.918702060000001</v>
      </c>
    </row>
    <row r="9" spans="1:7" ht="18.899999999999999" customHeight="1" x14ac:dyDescent="0.3">
      <c r="A9" s="29" t="s">
        <v>42</v>
      </c>
      <c r="B9" s="33">
        <v>55.478269210000001</v>
      </c>
      <c r="C9" s="33">
        <v>63.677125290000006</v>
      </c>
      <c r="D9" s="33">
        <v>60.100525220000002</v>
      </c>
      <c r="E9" s="33">
        <v>62.369460909999994</v>
      </c>
      <c r="F9" s="33">
        <v>57.763354970000002</v>
      </c>
      <c r="G9" s="34">
        <v>61.952060760000002</v>
      </c>
    </row>
    <row r="10" spans="1:7" ht="18.899999999999999" customHeight="1" x14ac:dyDescent="0.3">
      <c r="A10" s="28" t="s">
        <v>43</v>
      </c>
      <c r="B10" s="31">
        <v>54.948342760000003</v>
      </c>
      <c r="C10" s="31">
        <v>63.177128339999996</v>
      </c>
      <c r="D10" s="31">
        <v>59.529968629999999</v>
      </c>
      <c r="E10" s="31">
        <v>62.225661229999993</v>
      </c>
      <c r="F10" s="31">
        <v>58.50961538</v>
      </c>
      <c r="G10" s="32">
        <v>61.521248829999998</v>
      </c>
    </row>
    <row r="11" spans="1:7" ht="18.899999999999999" customHeight="1" x14ac:dyDescent="0.3">
      <c r="A11" s="29" t="s">
        <v>44</v>
      </c>
      <c r="B11" s="33">
        <v>54.788990829999996</v>
      </c>
      <c r="C11" s="33">
        <v>62.882181110000005</v>
      </c>
      <c r="D11" s="33">
        <v>58.994808109999994</v>
      </c>
      <c r="E11" s="33">
        <v>62.051479330000006</v>
      </c>
      <c r="F11" s="33">
        <v>58.767662730000005</v>
      </c>
      <c r="G11" s="34">
        <v>61.238517449999996</v>
      </c>
    </row>
    <row r="12" spans="1:7" ht="18.899999999999999" customHeight="1" x14ac:dyDescent="0.3">
      <c r="A12" s="28" t="s">
        <v>45</v>
      </c>
      <c r="B12" s="31">
        <v>55.032656349999996</v>
      </c>
      <c r="C12" s="31">
        <v>61.942851439999998</v>
      </c>
      <c r="D12" s="31">
        <v>58.111105380000005</v>
      </c>
      <c r="E12" s="31">
        <v>61.288868860000001</v>
      </c>
      <c r="F12" s="31">
        <v>58.844603669999998</v>
      </c>
      <c r="G12" s="32">
        <v>60.516996160000005</v>
      </c>
    </row>
    <row r="13" spans="1:7" ht="18.899999999999999" customHeight="1" x14ac:dyDescent="0.3">
      <c r="A13" s="29" t="s">
        <v>46</v>
      </c>
      <c r="B13" s="33">
        <v>54.50390238</v>
      </c>
      <c r="C13" s="33">
        <v>61.011206669999993</v>
      </c>
      <c r="D13" s="33">
        <v>57.260368440000001</v>
      </c>
      <c r="E13" s="33">
        <v>60.345120420000001</v>
      </c>
      <c r="F13" s="33">
        <v>57.719561949999999</v>
      </c>
      <c r="G13" s="34">
        <v>59.628861909999998</v>
      </c>
    </row>
    <row r="14" spans="1:7" ht="18.899999999999999" customHeight="1" x14ac:dyDescent="0.3">
      <c r="A14" s="28" t="s">
        <v>47</v>
      </c>
      <c r="B14" s="31">
        <v>53.981671340000005</v>
      </c>
      <c r="C14" s="31">
        <v>60.189506960000003</v>
      </c>
      <c r="D14" s="31">
        <v>56.452762079999999</v>
      </c>
      <c r="E14" s="31">
        <v>59.534852680000007</v>
      </c>
      <c r="F14" s="31">
        <v>57.075856439999995</v>
      </c>
      <c r="G14" s="32">
        <v>58.849039540000007</v>
      </c>
    </row>
    <row r="15" spans="1:7" ht="18.899999999999999" customHeight="1" x14ac:dyDescent="0.3">
      <c r="A15" s="29" t="s">
        <v>48</v>
      </c>
      <c r="B15" s="33">
        <v>53.727464670000003</v>
      </c>
      <c r="C15" s="33">
        <v>59.807972330000005</v>
      </c>
      <c r="D15" s="33">
        <v>56.640281439999995</v>
      </c>
      <c r="E15" s="33">
        <v>59.243697480000002</v>
      </c>
      <c r="F15" s="33">
        <v>57.222443290000001</v>
      </c>
      <c r="G15" s="34">
        <v>58.580744989999999</v>
      </c>
    </row>
    <row r="16" spans="1:7" ht="18.899999999999999" customHeight="1" x14ac:dyDescent="0.3">
      <c r="A16" s="28" t="s">
        <v>49</v>
      </c>
      <c r="B16" s="31">
        <v>53.508390920000004</v>
      </c>
      <c r="C16" s="31">
        <v>59.475340099999997</v>
      </c>
      <c r="D16" s="31">
        <v>56.547377899999994</v>
      </c>
      <c r="E16" s="31">
        <v>58.979618420000001</v>
      </c>
      <c r="F16" s="31">
        <v>56.599081869999999</v>
      </c>
      <c r="G16" s="32">
        <v>58.283316970000001</v>
      </c>
    </row>
    <row r="17" spans="1:7" ht="18.899999999999999" customHeight="1" x14ac:dyDescent="0.3">
      <c r="A17" s="29" t="s">
        <v>50</v>
      </c>
      <c r="B17" s="33">
        <v>53.065514869999994</v>
      </c>
      <c r="C17" s="33">
        <v>59.547548650000003</v>
      </c>
      <c r="D17" s="33">
        <v>57.114017380000007</v>
      </c>
      <c r="E17" s="33">
        <v>58.959982060000002</v>
      </c>
      <c r="F17" s="33">
        <v>55.974842770000002</v>
      </c>
      <c r="G17" s="34">
        <v>58.308359289999999</v>
      </c>
    </row>
    <row r="18" spans="1:7" ht="18.899999999999999" customHeight="1" x14ac:dyDescent="0.3">
      <c r="A18" s="28" t="s">
        <v>51</v>
      </c>
      <c r="B18" s="31">
        <v>52.382889040000002</v>
      </c>
      <c r="C18" s="31">
        <v>59.45121443</v>
      </c>
      <c r="D18" s="31">
        <v>57.03250997</v>
      </c>
      <c r="E18" s="31">
        <v>58.613498480000004</v>
      </c>
      <c r="F18" s="31">
        <v>55.896057349999992</v>
      </c>
      <c r="G18" s="32">
        <v>58.089754380000002</v>
      </c>
    </row>
    <row r="19" spans="1:7" ht="18.899999999999999" customHeight="1" x14ac:dyDescent="0.3">
      <c r="A19" s="29" t="s">
        <v>52</v>
      </c>
      <c r="B19" s="33">
        <v>52.146297949999997</v>
      </c>
      <c r="C19" s="33">
        <v>59.788735810000006</v>
      </c>
      <c r="D19" s="33">
        <v>57.02840793</v>
      </c>
      <c r="E19" s="33">
        <v>58.40631286</v>
      </c>
      <c r="F19" s="33">
        <v>56.122273739999997</v>
      </c>
      <c r="G19" s="34">
        <v>58.216813199999997</v>
      </c>
    </row>
    <row r="20" spans="1:7" ht="18.899999999999999" customHeight="1" x14ac:dyDescent="0.3">
      <c r="A20" s="28" t="s">
        <v>53</v>
      </c>
      <c r="B20" s="31">
        <v>51.523878089999997</v>
      </c>
      <c r="C20" s="31">
        <v>59.688914159999996</v>
      </c>
      <c r="D20" s="31">
        <v>57.233959310000003</v>
      </c>
      <c r="E20" s="31">
        <v>58.346196920000004</v>
      </c>
      <c r="F20" s="31">
        <v>56.723033980000004</v>
      </c>
      <c r="G20" s="32">
        <v>58.099374270000006</v>
      </c>
    </row>
    <row r="21" spans="1:7" ht="18.899999999999999" customHeight="1" x14ac:dyDescent="0.3">
      <c r="A21" s="29" t="s">
        <v>54</v>
      </c>
      <c r="B21" s="33">
        <v>51.727329830000002</v>
      </c>
      <c r="C21" s="33">
        <v>60.391483050000005</v>
      </c>
      <c r="D21" s="33">
        <v>57.620033890000002</v>
      </c>
      <c r="E21" s="33">
        <v>59.531782489999998</v>
      </c>
      <c r="F21" s="33">
        <v>58.808578239999996</v>
      </c>
      <c r="G21" s="34">
        <v>58.798877829999995</v>
      </c>
    </row>
    <row r="22" spans="1:7" ht="18.899999999999999" customHeight="1" x14ac:dyDescent="0.3">
      <c r="A22" s="28" t="s">
        <v>55</v>
      </c>
      <c r="B22" s="31">
        <v>52.131831980000001</v>
      </c>
      <c r="C22" s="31">
        <v>61.81957242</v>
      </c>
      <c r="D22" s="31">
        <v>59.297356030000003</v>
      </c>
      <c r="E22" s="31">
        <v>60.65297975</v>
      </c>
      <c r="F22" s="31">
        <v>59.732652450000003</v>
      </c>
      <c r="G22" s="32">
        <v>60.04983077</v>
      </c>
    </row>
    <row r="23" spans="1:7" ht="18.899999999999999" customHeight="1" x14ac:dyDescent="0.3">
      <c r="A23" s="29" t="s">
        <v>56</v>
      </c>
      <c r="B23" s="33">
        <v>52.154723230000002</v>
      </c>
      <c r="C23" s="33">
        <v>61.925511389999997</v>
      </c>
      <c r="D23" s="33">
        <v>59.341163190000003</v>
      </c>
      <c r="E23" s="33">
        <v>60.699646249999994</v>
      </c>
      <c r="F23" s="33">
        <v>61.282798829999997</v>
      </c>
      <c r="G23" s="34">
        <v>60.160103040000003</v>
      </c>
    </row>
    <row r="24" spans="1:7" x14ac:dyDescent="0.3">
      <c r="A24" s="27" t="s">
        <v>61</v>
      </c>
    </row>
    <row r="26" spans="1:7" ht="15.6" x14ac:dyDescent="0.3">
      <c r="A26" s="51" t="s">
        <v>70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67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68</v>
      </c>
    </row>
    <row r="3" spans="1:7" s="2" customFormat="1" ht="60" customHeight="1" x14ac:dyDescent="0.3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3">
      <c r="A4" s="28" t="s">
        <v>36</v>
      </c>
      <c r="B4" s="31">
        <v>34.18358516</v>
      </c>
      <c r="C4" s="31">
        <v>38.383701450000004</v>
      </c>
      <c r="D4" s="31">
        <v>39.230551139999996</v>
      </c>
      <c r="E4" s="31">
        <v>39.175570069999999</v>
      </c>
      <c r="F4" s="31">
        <v>38.585715630000003</v>
      </c>
      <c r="G4" s="32">
        <v>38.219746319999999</v>
      </c>
    </row>
    <row r="5" spans="1:7" ht="18.899999999999999" customHeight="1" x14ac:dyDescent="0.3">
      <c r="A5" s="29" t="s">
        <v>38</v>
      </c>
      <c r="B5" s="33">
        <v>50.077155750000003</v>
      </c>
      <c r="C5" s="33">
        <v>56.596259689999997</v>
      </c>
      <c r="D5" s="33">
        <v>56.92765996</v>
      </c>
      <c r="E5" s="33">
        <v>54.535426569999998</v>
      </c>
      <c r="F5" s="33">
        <v>51.475793950000003</v>
      </c>
      <c r="G5" s="34">
        <v>54.482399459999996</v>
      </c>
    </row>
    <row r="6" spans="1:7" ht="18.899999999999999" customHeight="1" x14ac:dyDescent="0.3">
      <c r="A6" s="28" t="s">
        <v>39</v>
      </c>
      <c r="B6" s="31">
        <v>50.127448059999999</v>
      </c>
      <c r="C6" s="31">
        <v>57.422305420000001</v>
      </c>
      <c r="D6" s="31">
        <v>57.649823580000003</v>
      </c>
      <c r="E6" s="31">
        <v>56.157190120000003</v>
      </c>
      <c r="F6" s="31">
        <v>54.68748884</v>
      </c>
      <c r="G6" s="32">
        <v>55.403123000000001</v>
      </c>
    </row>
    <row r="7" spans="1:7" ht="18.899999999999999" customHeight="1" x14ac:dyDescent="0.3">
      <c r="A7" s="29" t="s">
        <v>40</v>
      </c>
      <c r="B7" s="33">
        <v>57.476870229999996</v>
      </c>
      <c r="C7" s="33">
        <v>62.509558679999998</v>
      </c>
      <c r="D7" s="33">
        <v>62.294508699999994</v>
      </c>
      <c r="E7" s="33">
        <v>60.433265930000005</v>
      </c>
      <c r="F7" s="33">
        <v>57.53819317</v>
      </c>
      <c r="G7" s="34">
        <v>60.526066040000003</v>
      </c>
    </row>
    <row r="8" spans="1:7" ht="18.899999999999999" customHeight="1" x14ac:dyDescent="0.3">
      <c r="A8" s="28" t="s">
        <v>41</v>
      </c>
      <c r="B8" s="31">
        <v>56.96781446</v>
      </c>
      <c r="C8" s="31">
        <v>62.328285350000002</v>
      </c>
      <c r="D8" s="31">
        <v>61.788868450000002</v>
      </c>
      <c r="E8" s="31">
        <v>60.693967489999999</v>
      </c>
      <c r="F8" s="31">
        <v>59.638780359999998</v>
      </c>
      <c r="G8" s="32">
        <v>60.645523030000007</v>
      </c>
    </row>
    <row r="9" spans="1:7" ht="18.899999999999999" customHeight="1" x14ac:dyDescent="0.3">
      <c r="A9" s="29" t="s">
        <v>42</v>
      </c>
      <c r="B9" s="33">
        <v>55.690880659999998</v>
      </c>
      <c r="C9" s="33">
        <v>61.319778249999999</v>
      </c>
      <c r="D9" s="33">
        <v>61.158191870000003</v>
      </c>
      <c r="E9" s="33">
        <v>60.06579636</v>
      </c>
      <c r="F9" s="33">
        <v>60.654384289999996</v>
      </c>
      <c r="G9" s="34">
        <v>59.820790989999992</v>
      </c>
    </row>
    <row r="10" spans="1:7" ht="18.899999999999999" customHeight="1" x14ac:dyDescent="0.3">
      <c r="A10" s="28" t="s">
        <v>43</v>
      </c>
      <c r="B10" s="31">
        <v>55.536244379999999</v>
      </c>
      <c r="C10" s="31">
        <v>61.216731920000001</v>
      </c>
      <c r="D10" s="31">
        <v>60.616241670000001</v>
      </c>
      <c r="E10" s="31">
        <v>60.551438400000002</v>
      </c>
      <c r="F10" s="31">
        <v>61.917967080000004</v>
      </c>
      <c r="G10" s="32">
        <v>59.776890989999998</v>
      </c>
    </row>
    <row r="11" spans="1:7" ht="18.899999999999999" customHeight="1" x14ac:dyDescent="0.3">
      <c r="A11" s="29" t="s">
        <v>44</v>
      </c>
      <c r="B11" s="33">
        <v>55.848480809999998</v>
      </c>
      <c r="C11" s="33">
        <v>61.125795050000001</v>
      </c>
      <c r="D11" s="33">
        <v>60.461322949999996</v>
      </c>
      <c r="E11" s="33">
        <v>60.676972450000001</v>
      </c>
      <c r="F11" s="33">
        <v>62.516519380000005</v>
      </c>
      <c r="G11" s="34">
        <v>59.826713149999996</v>
      </c>
    </row>
    <row r="12" spans="1:7" ht="18.899999999999999" customHeight="1" x14ac:dyDescent="0.3">
      <c r="A12" s="28" t="s">
        <v>45</v>
      </c>
      <c r="B12" s="31">
        <v>56.666522020000002</v>
      </c>
      <c r="C12" s="31">
        <v>60.801337489999995</v>
      </c>
      <c r="D12" s="31">
        <v>60.307338680000001</v>
      </c>
      <c r="E12" s="31">
        <v>60.720072899999998</v>
      </c>
      <c r="F12" s="31">
        <v>62.778991770000005</v>
      </c>
      <c r="G12" s="32">
        <v>59.758742070000004</v>
      </c>
    </row>
    <row r="13" spans="1:7" ht="18.899999999999999" customHeight="1" x14ac:dyDescent="0.3">
      <c r="A13" s="29" t="s">
        <v>46</v>
      </c>
      <c r="B13" s="33">
        <v>56.882652440000001</v>
      </c>
      <c r="C13" s="33">
        <v>60.540107399999997</v>
      </c>
      <c r="D13" s="33">
        <v>59.866083150000001</v>
      </c>
      <c r="E13" s="33">
        <v>60.165637770000004</v>
      </c>
      <c r="F13" s="33">
        <v>61.510003920000003</v>
      </c>
      <c r="G13" s="34">
        <v>59.564223220000002</v>
      </c>
    </row>
    <row r="14" spans="1:7" ht="18.899999999999999" customHeight="1" x14ac:dyDescent="0.3">
      <c r="A14" s="28" t="s">
        <v>47</v>
      </c>
      <c r="B14" s="31">
        <v>56.759764999999994</v>
      </c>
      <c r="C14" s="31">
        <v>59.957636020000002</v>
      </c>
      <c r="D14" s="31">
        <v>59.2548247</v>
      </c>
      <c r="E14" s="31">
        <v>59.76331897</v>
      </c>
      <c r="F14" s="31">
        <v>61.467968740000003</v>
      </c>
      <c r="G14" s="32">
        <v>59.0074489</v>
      </c>
    </row>
    <row r="15" spans="1:7" ht="18.899999999999999" customHeight="1" x14ac:dyDescent="0.3">
      <c r="A15" s="29" t="s">
        <v>48</v>
      </c>
      <c r="B15" s="33">
        <v>56.938032959999994</v>
      </c>
      <c r="C15" s="33">
        <v>59.504669929999999</v>
      </c>
      <c r="D15" s="33">
        <v>59.212683590000005</v>
      </c>
      <c r="E15" s="33">
        <v>59.558714670000001</v>
      </c>
      <c r="F15" s="33">
        <v>61.320704940000006</v>
      </c>
      <c r="G15" s="34">
        <v>58.745122809999998</v>
      </c>
    </row>
    <row r="16" spans="1:7" ht="18.899999999999999" customHeight="1" x14ac:dyDescent="0.3">
      <c r="A16" s="28" t="s">
        <v>49</v>
      </c>
      <c r="B16" s="31">
        <v>56.55105374</v>
      </c>
      <c r="C16" s="31">
        <v>59.210130409999998</v>
      </c>
      <c r="D16" s="31">
        <v>59.65030136</v>
      </c>
      <c r="E16" s="31">
        <v>59.721102699999996</v>
      </c>
      <c r="F16" s="31">
        <v>60.638469279999995</v>
      </c>
      <c r="G16" s="32">
        <v>58.609365539999999</v>
      </c>
    </row>
    <row r="17" spans="1:7" ht="18.899999999999999" customHeight="1" x14ac:dyDescent="0.3">
      <c r="A17" s="29" t="s">
        <v>50</v>
      </c>
      <c r="B17" s="33">
        <v>56.13951556</v>
      </c>
      <c r="C17" s="33">
        <v>59.440914980000002</v>
      </c>
      <c r="D17" s="33">
        <v>59.912320969999996</v>
      </c>
      <c r="E17" s="33">
        <v>60.024576519999997</v>
      </c>
      <c r="F17" s="33">
        <v>59.782447139999995</v>
      </c>
      <c r="G17" s="34">
        <v>58.769713300000006</v>
      </c>
    </row>
    <row r="18" spans="1:7" ht="18.899999999999999" customHeight="1" x14ac:dyDescent="0.3">
      <c r="A18" s="28" t="s">
        <v>51</v>
      </c>
      <c r="B18" s="31">
        <v>55.808691119999999</v>
      </c>
      <c r="C18" s="31">
        <v>59.676538369999996</v>
      </c>
      <c r="D18" s="31">
        <v>59.826402680000001</v>
      </c>
      <c r="E18" s="31">
        <v>59.773387749999998</v>
      </c>
      <c r="F18" s="31">
        <v>59.26231997</v>
      </c>
      <c r="G18" s="32">
        <v>58.816985980000005</v>
      </c>
    </row>
    <row r="19" spans="1:7" ht="18.899999999999999" customHeight="1" x14ac:dyDescent="0.3">
      <c r="A19" s="29" t="s">
        <v>52</v>
      </c>
      <c r="B19" s="33">
        <v>55.712317929999998</v>
      </c>
      <c r="C19" s="33">
        <v>59.589608279999993</v>
      </c>
      <c r="D19" s="33">
        <v>59.922368220000003</v>
      </c>
      <c r="E19" s="33">
        <v>60.003299179999999</v>
      </c>
      <c r="F19" s="33">
        <v>60.219733249999997</v>
      </c>
      <c r="G19" s="34">
        <v>58.771392830000003</v>
      </c>
    </row>
    <row r="20" spans="1:7" ht="18.899999999999999" customHeight="1" x14ac:dyDescent="0.3">
      <c r="A20" s="28" t="s">
        <v>53</v>
      </c>
      <c r="B20" s="31">
        <v>55.176408139999999</v>
      </c>
      <c r="C20" s="31">
        <v>59.484863009999998</v>
      </c>
      <c r="D20" s="31">
        <v>60.078846060000004</v>
      </c>
      <c r="E20" s="31">
        <v>60.137344400000003</v>
      </c>
      <c r="F20" s="31">
        <v>61.079190000000004</v>
      </c>
      <c r="G20" s="32">
        <v>58.661971800000003</v>
      </c>
    </row>
    <row r="21" spans="1:7" ht="18.899999999999999" customHeight="1" x14ac:dyDescent="0.3">
      <c r="A21" s="29" t="s">
        <v>54</v>
      </c>
      <c r="B21" s="33">
        <v>55.141560810000001</v>
      </c>
      <c r="C21" s="33">
        <v>59.951143620000003</v>
      </c>
      <c r="D21" s="33">
        <v>60.777707890000002</v>
      </c>
      <c r="E21" s="33">
        <v>61.022277849999995</v>
      </c>
      <c r="F21" s="33">
        <v>62.119644829999999</v>
      </c>
      <c r="G21" s="34">
        <v>59.229109560000005</v>
      </c>
    </row>
    <row r="22" spans="1:7" ht="18.899999999999999" customHeight="1" x14ac:dyDescent="0.3">
      <c r="A22" s="28" t="s">
        <v>55</v>
      </c>
      <c r="B22" s="31">
        <v>55.472543770000001</v>
      </c>
      <c r="C22" s="31">
        <v>61.004973960000001</v>
      </c>
      <c r="D22" s="31">
        <v>62.114555660000001</v>
      </c>
      <c r="E22" s="31">
        <v>61.80779381</v>
      </c>
      <c r="F22" s="31">
        <v>63.43857045</v>
      </c>
      <c r="G22" s="32">
        <v>60.230644679999997</v>
      </c>
    </row>
    <row r="23" spans="1:7" ht="18.899999999999999" customHeight="1" x14ac:dyDescent="0.3">
      <c r="A23" s="29" t="s">
        <v>56</v>
      </c>
      <c r="B23" s="33">
        <v>55.424381330000003</v>
      </c>
      <c r="C23" s="33">
        <v>60.940492300000003</v>
      </c>
      <c r="D23" s="33">
        <v>61.95013342</v>
      </c>
      <c r="E23" s="33">
        <v>62.024636769999994</v>
      </c>
      <c r="F23" s="33">
        <v>65.214158749999996</v>
      </c>
      <c r="G23" s="34">
        <v>60.160103040000003</v>
      </c>
    </row>
    <row r="24" spans="1:7" x14ac:dyDescent="0.3">
      <c r="A24" s="27" t="s">
        <v>61</v>
      </c>
    </row>
    <row r="26" spans="1:7" ht="15.6" x14ac:dyDescent="0.3">
      <c r="A26" s="51" t="s">
        <v>70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4"/>
  <sheetViews>
    <sheetView workbookViewId="0">
      <selection activeCell="F21" sqref="F21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Sud*</v>
      </c>
      <c r="E2" s="5" t="str">
        <f>IF(AND(F4="*",ISNUMBER(MATCH("s",G4:G24,0))),CONCATENATE(E1,F4," (s)"), (IF(ISNUMBER(MATCH("s",G4:G24,0)),CONCATENATE(E1," (s)"), (IF(F4="*",CONCATENATE(E1,F4),E1)))))</f>
        <v>Winnipeg RHA*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20" t="s">
        <v>31</v>
      </c>
      <c r="T3" s="6"/>
    </row>
    <row r="4" spans="1:20" ht="15.6" x14ac:dyDescent="0.3">
      <c r="A4" s="35" t="s">
        <v>36</v>
      </c>
      <c r="B4" s="30">
        <f>'Raw Data'!E8*100</f>
        <v>34.18358516</v>
      </c>
      <c r="C4" s="30" t="str">
        <f>'Raw Data'!R8</f>
        <v>*</v>
      </c>
      <c r="D4" s="30" t="str">
        <f>'Raw Data'!S8</f>
        <v xml:space="preserve"> </v>
      </c>
      <c r="E4" s="30">
        <f>'Raw Data'!E28*100</f>
        <v>38.383701450000004</v>
      </c>
      <c r="F4" s="30" t="str">
        <f>'Raw Data'!R28</f>
        <v>*</v>
      </c>
      <c r="G4" s="30" t="str">
        <f>'Raw Data'!S28</f>
        <v xml:space="preserve"> </v>
      </c>
      <c r="H4" s="30">
        <f>'Raw Data'!E48*100</f>
        <v>39.230551139999996</v>
      </c>
      <c r="I4" s="30" t="str">
        <f>'Raw Data'!R48</f>
        <v>*</v>
      </c>
      <c r="J4" s="30" t="str">
        <f>'Raw Data'!S48</f>
        <v xml:space="preserve"> </v>
      </c>
      <c r="K4" s="30">
        <f>'Raw Data'!E68*100</f>
        <v>39.175570069999999</v>
      </c>
      <c r="L4" s="30" t="str">
        <f>'Raw Data'!R68</f>
        <v>*</v>
      </c>
      <c r="M4" s="30" t="str">
        <f>'Raw Data'!S68</f>
        <v xml:space="preserve"> </v>
      </c>
      <c r="N4" s="30">
        <f>'Raw Data'!E88*100</f>
        <v>38.585715630000003</v>
      </c>
      <c r="O4" s="30" t="str">
        <f>'Raw Data'!R88</f>
        <v>*</v>
      </c>
      <c r="P4" s="30" t="str">
        <f>'Raw Data'!S88</f>
        <v xml:space="preserve"> </v>
      </c>
      <c r="Q4" s="30">
        <f>'Raw Data'!E108*100</f>
        <v>38.219746319999999</v>
      </c>
      <c r="R4" s="30" t="str">
        <f>'Raw Data'!R108</f>
        <v>*</v>
      </c>
      <c r="S4" s="19" t="str">
        <f>'Raw Data'!S108</f>
        <v xml:space="preserve"> </v>
      </c>
    </row>
    <row r="5" spans="1:20" ht="15.6" x14ac:dyDescent="0.3">
      <c r="A5" s="35" t="s">
        <v>38</v>
      </c>
      <c r="B5" s="30">
        <f>'Raw Data'!E9*100</f>
        <v>50.077155750000003</v>
      </c>
      <c r="C5" s="30" t="str">
        <f>'Raw Data'!R9</f>
        <v xml:space="preserve"> </v>
      </c>
      <c r="D5" s="30" t="str">
        <f>'Raw Data'!S9</f>
        <v xml:space="preserve"> </v>
      </c>
      <c r="E5" s="30">
        <f>'Raw Data'!E29*100</f>
        <v>56.596259689999997</v>
      </c>
      <c r="F5" s="30" t="str">
        <f>'Raw Data'!R29</f>
        <v xml:space="preserve"> </v>
      </c>
      <c r="G5" s="30" t="str">
        <f>'Raw Data'!S29</f>
        <v xml:space="preserve"> </v>
      </c>
      <c r="H5" s="30">
        <f>'Raw Data'!E49*100</f>
        <v>56.92765996</v>
      </c>
      <c r="I5" s="30" t="str">
        <f>'Raw Data'!R49</f>
        <v xml:space="preserve"> </v>
      </c>
      <c r="J5" s="30" t="str">
        <f>'Raw Data'!S49</f>
        <v xml:space="preserve"> </v>
      </c>
      <c r="K5" s="30">
        <f>'Raw Data'!E69*100</f>
        <v>54.535426569999998</v>
      </c>
      <c r="L5" s="30" t="str">
        <f>'Raw Data'!R69</f>
        <v xml:space="preserve"> </v>
      </c>
      <c r="M5" s="30" t="str">
        <f>'Raw Data'!S69</f>
        <v xml:space="preserve"> </v>
      </c>
      <c r="N5" s="30">
        <f>'Raw Data'!E89*100</f>
        <v>51.475793950000003</v>
      </c>
      <c r="O5" s="30" t="str">
        <f>'Raw Data'!R89</f>
        <v xml:space="preserve"> </v>
      </c>
      <c r="P5" s="30" t="str">
        <f>'Raw Data'!S89</f>
        <v xml:space="preserve"> </v>
      </c>
      <c r="Q5" s="30">
        <f>'Raw Data'!E109*100</f>
        <v>54.482399459999996</v>
      </c>
      <c r="R5" s="30" t="str">
        <f>'Raw Data'!R109</f>
        <v xml:space="preserve"> </v>
      </c>
      <c r="S5" s="19" t="str">
        <f>'Raw Data'!S109</f>
        <v xml:space="preserve"> </v>
      </c>
    </row>
    <row r="6" spans="1:20" ht="15.6" x14ac:dyDescent="0.3">
      <c r="A6" s="35" t="s">
        <v>39</v>
      </c>
      <c r="B6" s="30">
        <f>'Raw Data'!E10*100</f>
        <v>50.127448059999999</v>
      </c>
      <c r="C6" s="30" t="str">
        <f>'Raw Data'!R10</f>
        <v xml:space="preserve"> </v>
      </c>
      <c r="D6" s="30" t="str">
        <f>'Raw Data'!S10</f>
        <v xml:space="preserve"> </v>
      </c>
      <c r="E6" s="30">
        <f>'Raw Data'!E30*100</f>
        <v>57.422305420000001</v>
      </c>
      <c r="F6" s="30" t="str">
        <f>'Raw Data'!R30</f>
        <v xml:space="preserve"> </v>
      </c>
      <c r="G6" s="30" t="str">
        <f>'Raw Data'!S30</f>
        <v xml:space="preserve"> </v>
      </c>
      <c r="H6" s="30">
        <f>'Raw Data'!E50*100</f>
        <v>57.649823580000003</v>
      </c>
      <c r="I6" s="30" t="str">
        <f>'Raw Data'!R50</f>
        <v xml:space="preserve"> </v>
      </c>
      <c r="J6" s="30" t="str">
        <f>'Raw Data'!S50</f>
        <v xml:space="preserve"> </v>
      </c>
      <c r="K6" s="30">
        <f>'Raw Data'!E70*100</f>
        <v>56.157190120000003</v>
      </c>
      <c r="L6" s="30" t="str">
        <f>'Raw Data'!R70</f>
        <v xml:space="preserve"> </v>
      </c>
      <c r="M6" s="30" t="str">
        <f>'Raw Data'!S70</f>
        <v xml:space="preserve"> </v>
      </c>
      <c r="N6" s="30">
        <f>'Raw Data'!E90*100</f>
        <v>54.68748884</v>
      </c>
      <c r="O6" s="30" t="str">
        <f>'Raw Data'!R90</f>
        <v xml:space="preserve"> </v>
      </c>
      <c r="P6" s="30" t="str">
        <f>'Raw Data'!S90</f>
        <v xml:space="preserve"> </v>
      </c>
      <c r="Q6" s="30">
        <f>'Raw Data'!E110*100</f>
        <v>55.403123000000001</v>
      </c>
      <c r="R6" s="30" t="str">
        <f>'Raw Data'!R110</f>
        <v xml:space="preserve"> </v>
      </c>
      <c r="S6" s="19" t="str">
        <f>'Raw Data'!S110</f>
        <v xml:space="preserve"> </v>
      </c>
    </row>
    <row r="7" spans="1:20" ht="15.6" x14ac:dyDescent="0.3">
      <c r="A7" s="35" t="s">
        <v>40</v>
      </c>
      <c r="B7" s="30">
        <f>'Raw Data'!E11*100</f>
        <v>57.476870229999996</v>
      </c>
      <c r="C7" s="30" t="str">
        <f>'Raw Data'!R11</f>
        <v xml:space="preserve"> </v>
      </c>
      <c r="D7" s="30" t="str">
        <f>'Raw Data'!S11</f>
        <v xml:space="preserve"> </v>
      </c>
      <c r="E7" s="30">
        <f>'Raw Data'!E31*100</f>
        <v>62.509558679999998</v>
      </c>
      <c r="F7" s="30" t="str">
        <f>'Raw Data'!R31</f>
        <v xml:space="preserve"> </v>
      </c>
      <c r="G7" s="30" t="str">
        <f>'Raw Data'!S31</f>
        <v xml:space="preserve"> </v>
      </c>
      <c r="H7" s="30">
        <f>'Raw Data'!E51*100</f>
        <v>62.294508699999994</v>
      </c>
      <c r="I7" s="30" t="str">
        <f>'Raw Data'!R51</f>
        <v xml:space="preserve"> </v>
      </c>
      <c r="J7" s="30" t="str">
        <f>'Raw Data'!S51</f>
        <v xml:space="preserve"> </v>
      </c>
      <c r="K7" s="30">
        <f>'Raw Data'!E71*100</f>
        <v>60.433265930000005</v>
      </c>
      <c r="L7" s="30" t="str">
        <f>'Raw Data'!R71</f>
        <v xml:space="preserve"> </v>
      </c>
      <c r="M7" s="30" t="str">
        <f>'Raw Data'!S71</f>
        <v xml:space="preserve"> </v>
      </c>
      <c r="N7" s="30">
        <f>'Raw Data'!E91*100</f>
        <v>57.53819317</v>
      </c>
      <c r="O7" s="30" t="str">
        <f>'Raw Data'!R91</f>
        <v xml:space="preserve"> </v>
      </c>
      <c r="P7" s="30" t="str">
        <f>'Raw Data'!S91</f>
        <v xml:space="preserve"> </v>
      </c>
      <c r="Q7" s="30">
        <f>'Raw Data'!E111*100</f>
        <v>60.526066040000003</v>
      </c>
      <c r="R7" s="30" t="str">
        <f>'Raw Data'!R111</f>
        <v xml:space="preserve"> </v>
      </c>
      <c r="S7" s="19" t="str">
        <f>'Raw Data'!S111</f>
        <v xml:space="preserve"> </v>
      </c>
    </row>
    <row r="8" spans="1:20" ht="15.6" x14ac:dyDescent="0.3">
      <c r="A8" s="35" t="s">
        <v>41</v>
      </c>
      <c r="B8" s="30">
        <f>'Raw Data'!E12*100</f>
        <v>56.96781446</v>
      </c>
      <c r="C8" s="30" t="str">
        <f>'Raw Data'!R12</f>
        <v xml:space="preserve"> </v>
      </c>
      <c r="D8" s="30" t="str">
        <f>'Raw Data'!S12</f>
        <v xml:space="preserve"> </v>
      </c>
      <c r="E8" s="30">
        <f>'Raw Data'!E32*100</f>
        <v>62.328285350000002</v>
      </c>
      <c r="F8" s="30" t="str">
        <f>'Raw Data'!R32</f>
        <v xml:space="preserve"> </v>
      </c>
      <c r="G8" s="30" t="str">
        <f>'Raw Data'!S32</f>
        <v xml:space="preserve"> </v>
      </c>
      <c r="H8" s="30">
        <f>'Raw Data'!E52*100</f>
        <v>61.788868450000002</v>
      </c>
      <c r="I8" s="30" t="str">
        <f>'Raw Data'!R52</f>
        <v xml:space="preserve"> </v>
      </c>
      <c r="J8" s="30" t="str">
        <f>'Raw Data'!S52</f>
        <v xml:space="preserve"> </v>
      </c>
      <c r="K8" s="30">
        <f>'Raw Data'!E72*100</f>
        <v>60.693967489999999</v>
      </c>
      <c r="L8" s="30" t="str">
        <f>'Raw Data'!R72</f>
        <v xml:space="preserve"> </v>
      </c>
      <c r="M8" s="30" t="str">
        <f>'Raw Data'!S72</f>
        <v xml:space="preserve"> </v>
      </c>
      <c r="N8" s="30">
        <f>'Raw Data'!E92*100</f>
        <v>59.638780359999998</v>
      </c>
      <c r="O8" s="30" t="str">
        <f>'Raw Data'!R92</f>
        <v xml:space="preserve"> </v>
      </c>
      <c r="P8" s="30" t="str">
        <f>'Raw Data'!S92</f>
        <v xml:space="preserve"> </v>
      </c>
      <c r="Q8" s="30">
        <f>'Raw Data'!E112*100</f>
        <v>60.645523030000007</v>
      </c>
      <c r="R8" s="30" t="str">
        <f>'Raw Data'!R112</f>
        <v xml:space="preserve"> </v>
      </c>
      <c r="S8" s="19" t="str">
        <f>'Raw Data'!S112</f>
        <v xml:space="preserve"> </v>
      </c>
    </row>
    <row r="9" spans="1:20" ht="15.6" x14ac:dyDescent="0.3">
      <c r="A9" s="35" t="s">
        <v>42</v>
      </c>
      <c r="B9" s="30">
        <f>'Raw Data'!E13*100</f>
        <v>55.690880659999998</v>
      </c>
      <c r="C9" s="30" t="str">
        <f>'Raw Data'!R13</f>
        <v xml:space="preserve"> </v>
      </c>
      <c r="D9" s="30" t="str">
        <f>'Raw Data'!S13</f>
        <v xml:space="preserve"> </v>
      </c>
      <c r="E9" s="30">
        <f>'Raw Data'!E33*100</f>
        <v>61.319778249999999</v>
      </c>
      <c r="F9" s="30" t="str">
        <f>'Raw Data'!R33</f>
        <v xml:space="preserve"> </v>
      </c>
      <c r="G9" s="30" t="str">
        <f>'Raw Data'!S33</f>
        <v xml:space="preserve"> </v>
      </c>
      <c r="H9" s="30">
        <f>'Raw Data'!E53*100</f>
        <v>61.158191870000003</v>
      </c>
      <c r="I9" s="30" t="str">
        <f>'Raw Data'!R53</f>
        <v xml:space="preserve"> </v>
      </c>
      <c r="J9" s="30" t="str">
        <f>'Raw Data'!S53</f>
        <v xml:space="preserve"> </v>
      </c>
      <c r="K9" s="30">
        <f>'Raw Data'!E73*100</f>
        <v>60.06579636</v>
      </c>
      <c r="L9" s="30" t="str">
        <f>'Raw Data'!R73</f>
        <v xml:space="preserve"> </v>
      </c>
      <c r="M9" s="30" t="str">
        <f>'Raw Data'!S73</f>
        <v xml:space="preserve"> </v>
      </c>
      <c r="N9" s="30">
        <f>'Raw Data'!E93*100</f>
        <v>60.654384289999996</v>
      </c>
      <c r="O9" s="30" t="str">
        <f>'Raw Data'!R93</f>
        <v xml:space="preserve"> </v>
      </c>
      <c r="P9" s="30" t="str">
        <f>'Raw Data'!S93</f>
        <v xml:space="preserve"> </v>
      </c>
      <c r="Q9" s="30">
        <f>'Raw Data'!E113*100</f>
        <v>59.820790989999992</v>
      </c>
      <c r="R9" s="30" t="str">
        <f>'Raw Data'!R113</f>
        <v xml:space="preserve"> </v>
      </c>
      <c r="S9" s="19" t="str">
        <f>'Raw Data'!S113</f>
        <v xml:space="preserve"> </v>
      </c>
    </row>
    <row r="10" spans="1:20" ht="15.6" x14ac:dyDescent="0.3">
      <c r="A10" s="35" t="s">
        <v>43</v>
      </c>
      <c r="B10" s="30">
        <f>'Raw Data'!E14*100</f>
        <v>55.536244379999999</v>
      </c>
      <c r="C10" s="30" t="str">
        <f>'Raw Data'!R14</f>
        <v xml:space="preserve"> </v>
      </c>
      <c r="D10" s="30" t="str">
        <f>'Raw Data'!S14</f>
        <v xml:space="preserve"> </v>
      </c>
      <c r="E10" s="30">
        <f>'Raw Data'!E34*100</f>
        <v>61.216731920000001</v>
      </c>
      <c r="F10" s="30" t="str">
        <f>'Raw Data'!R34</f>
        <v xml:space="preserve"> </v>
      </c>
      <c r="G10" s="30" t="str">
        <f>'Raw Data'!S34</f>
        <v xml:space="preserve"> </v>
      </c>
      <c r="H10" s="30">
        <f>'Raw Data'!E54*100</f>
        <v>60.616241670000001</v>
      </c>
      <c r="I10" s="30" t="str">
        <f>'Raw Data'!R54</f>
        <v xml:space="preserve"> </v>
      </c>
      <c r="J10" s="30" t="str">
        <f>'Raw Data'!S54</f>
        <v xml:space="preserve"> </v>
      </c>
      <c r="K10" s="30">
        <f>'Raw Data'!E74*100</f>
        <v>60.551438400000002</v>
      </c>
      <c r="L10" s="30" t="str">
        <f>'Raw Data'!R74</f>
        <v xml:space="preserve"> </v>
      </c>
      <c r="M10" s="30" t="str">
        <f>'Raw Data'!S74</f>
        <v xml:space="preserve"> </v>
      </c>
      <c r="N10" s="30">
        <f>'Raw Data'!E94*100</f>
        <v>61.917967080000004</v>
      </c>
      <c r="O10" s="30" t="str">
        <f>'Raw Data'!R94</f>
        <v xml:space="preserve"> </v>
      </c>
      <c r="P10" s="30" t="str">
        <f>'Raw Data'!S94</f>
        <v xml:space="preserve"> </v>
      </c>
      <c r="Q10" s="30">
        <f>'Raw Data'!E114*100</f>
        <v>59.776890989999998</v>
      </c>
      <c r="R10" s="30" t="str">
        <f>'Raw Data'!R114</f>
        <v xml:space="preserve"> </v>
      </c>
      <c r="S10" s="19" t="str">
        <f>'Raw Data'!S114</f>
        <v xml:space="preserve"> </v>
      </c>
    </row>
    <row r="11" spans="1:20" ht="15.6" x14ac:dyDescent="0.3">
      <c r="A11" s="35" t="s">
        <v>44</v>
      </c>
      <c r="B11" s="30">
        <f>'Raw Data'!E15*100</f>
        <v>55.848480809999998</v>
      </c>
      <c r="C11" s="30" t="str">
        <f>'Raw Data'!R15</f>
        <v xml:space="preserve"> </v>
      </c>
      <c r="D11" s="30" t="str">
        <f>'Raw Data'!S15</f>
        <v xml:space="preserve"> </v>
      </c>
      <c r="E11" s="30">
        <f>'Raw Data'!E35*100</f>
        <v>61.125795050000001</v>
      </c>
      <c r="F11" s="30" t="str">
        <f>'Raw Data'!R35</f>
        <v xml:space="preserve"> </v>
      </c>
      <c r="G11" s="30" t="str">
        <f>'Raw Data'!S35</f>
        <v xml:space="preserve"> </v>
      </c>
      <c r="H11" s="30">
        <f>'Raw Data'!E55*100</f>
        <v>60.461322949999996</v>
      </c>
      <c r="I11" s="30" t="str">
        <f>'Raw Data'!R55</f>
        <v xml:space="preserve"> </v>
      </c>
      <c r="J11" s="30" t="str">
        <f>'Raw Data'!S55</f>
        <v xml:space="preserve"> </v>
      </c>
      <c r="K11" s="30">
        <f>'Raw Data'!E75*100</f>
        <v>60.676972450000001</v>
      </c>
      <c r="L11" s="30" t="str">
        <f>'Raw Data'!R75</f>
        <v xml:space="preserve"> </v>
      </c>
      <c r="M11" s="30" t="str">
        <f>'Raw Data'!S75</f>
        <v xml:space="preserve"> </v>
      </c>
      <c r="N11" s="30">
        <f>'Raw Data'!E95*100</f>
        <v>62.516519380000005</v>
      </c>
      <c r="O11" s="30" t="str">
        <f>'Raw Data'!R95</f>
        <v xml:space="preserve"> </v>
      </c>
      <c r="P11" s="30" t="str">
        <f>'Raw Data'!S95</f>
        <v xml:space="preserve"> </v>
      </c>
      <c r="Q11" s="30">
        <f>'Raw Data'!E115*100</f>
        <v>59.826713149999996</v>
      </c>
      <c r="R11" s="30" t="str">
        <f>'Raw Data'!R115</f>
        <v xml:space="preserve"> </v>
      </c>
      <c r="S11" s="19" t="str">
        <f>'Raw Data'!S115</f>
        <v xml:space="preserve"> </v>
      </c>
    </row>
    <row r="12" spans="1:20" ht="15.6" x14ac:dyDescent="0.3">
      <c r="A12" s="35" t="s">
        <v>45</v>
      </c>
      <c r="B12" s="30">
        <f>'Raw Data'!E16*100</f>
        <v>56.666522020000002</v>
      </c>
      <c r="C12" s="30" t="str">
        <f>'Raw Data'!R16</f>
        <v xml:space="preserve"> </v>
      </c>
      <c r="D12" s="30" t="str">
        <f>'Raw Data'!S16</f>
        <v xml:space="preserve"> </v>
      </c>
      <c r="E12" s="30">
        <f>'Raw Data'!E36*100</f>
        <v>60.801337489999995</v>
      </c>
      <c r="F12" s="30" t="str">
        <f>'Raw Data'!R36</f>
        <v xml:space="preserve"> </v>
      </c>
      <c r="G12" s="30" t="str">
        <f>'Raw Data'!S36</f>
        <v xml:space="preserve"> </v>
      </c>
      <c r="H12" s="30">
        <f>'Raw Data'!E56*100</f>
        <v>60.307338680000001</v>
      </c>
      <c r="I12" s="30" t="str">
        <f>'Raw Data'!R56</f>
        <v xml:space="preserve"> </v>
      </c>
      <c r="J12" s="30" t="str">
        <f>'Raw Data'!S56</f>
        <v xml:space="preserve"> </v>
      </c>
      <c r="K12" s="30">
        <f>'Raw Data'!E76*100</f>
        <v>60.720072899999998</v>
      </c>
      <c r="L12" s="30" t="str">
        <f>'Raw Data'!R76</f>
        <v xml:space="preserve"> </v>
      </c>
      <c r="M12" s="30" t="str">
        <f>'Raw Data'!S76</f>
        <v xml:space="preserve"> </v>
      </c>
      <c r="N12" s="30">
        <f>'Raw Data'!E96*100</f>
        <v>62.778991770000005</v>
      </c>
      <c r="O12" s="30" t="str">
        <f>'Raw Data'!R96</f>
        <v xml:space="preserve"> </v>
      </c>
      <c r="P12" s="30" t="str">
        <f>'Raw Data'!S96</f>
        <v xml:space="preserve"> </v>
      </c>
      <c r="Q12" s="30">
        <f>'Raw Data'!E116*100</f>
        <v>59.758742070000004</v>
      </c>
      <c r="R12" s="30" t="str">
        <f>'Raw Data'!R116</f>
        <v xml:space="preserve"> </v>
      </c>
      <c r="S12" s="19" t="str">
        <f>'Raw Data'!S116</f>
        <v xml:space="preserve"> </v>
      </c>
    </row>
    <row r="13" spans="1:20" ht="15.6" x14ac:dyDescent="0.3">
      <c r="A13" s="35" t="s">
        <v>46</v>
      </c>
      <c r="B13" s="30">
        <f>'Raw Data'!E17*100</f>
        <v>56.882652440000001</v>
      </c>
      <c r="C13" s="30" t="str">
        <f>'Raw Data'!R17</f>
        <v xml:space="preserve"> </v>
      </c>
      <c r="D13" s="30" t="str">
        <f>'Raw Data'!S17</f>
        <v xml:space="preserve"> </v>
      </c>
      <c r="E13" s="30">
        <f>'Raw Data'!E37*100</f>
        <v>60.540107399999997</v>
      </c>
      <c r="F13" s="30" t="str">
        <f>'Raw Data'!R37</f>
        <v xml:space="preserve"> </v>
      </c>
      <c r="G13" s="30" t="str">
        <f>'Raw Data'!S37</f>
        <v xml:space="preserve"> </v>
      </c>
      <c r="H13" s="30">
        <f>'Raw Data'!E57*100</f>
        <v>59.866083150000001</v>
      </c>
      <c r="I13" s="30" t="str">
        <f>'Raw Data'!R57</f>
        <v xml:space="preserve"> </v>
      </c>
      <c r="J13" s="30" t="str">
        <f>'Raw Data'!S57</f>
        <v xml:space="preserve"> </v>
      </c>
      <c r="K13" s="30">
        <f>'Raw Data'!E77*100</f>
        <v>60.165637770000004</v>
      </c>
      <c r="L13" s="30" t="str">
        <f>'Raw Data'!R77</f>
        <v xml:space="preserve"> </v>
      </c>
      <c r="M13" s="30" t="str">
        <f>'Raw Data'!S77</f>
        <v xml:space="preserve"> </v>
      </c>
      <c r="N13" s="30">
        <f>'Raw Data'!E97*100</f>
        <v>61.510003920000003</v>
      </c>
      <c r="O13" s="30" t="str">
        <f>'Raw Data'!R97</f>
        <v xml:space="preserve"> </v>
      </c>
      <c r="P13" s="30" t="str">
        <f>'Raw Data'!S97</f>
        <v xml:space="preserve"> </v>
      </c>
      <c r="Q13" s="30">
        <f>'Raw Data'!E117*100</f>
        <v>59.564223220000002</v>
      </c>
      <c r="R13" s="30" t="str">
        <f>'Raw Data'!R117</f>
        <v xml:space="preserve"> </v>
      </c>
      <c r="S13" s="19" t="str">
        <f>'Raw Data'!S117</f>
        <v xml:space="preserve"> </v>
      </c>
    </row>
    <row r="14" spans="1:20" ht="15.6" x14ac:dyDescent="0.3">
      <c r="A14" s="35" t="s">
        <v>47</v>
      </c>
      <c r="B14" s="30">
        <f>'Raw Data'!E18*100</f>
        <v>56.759764999999994</v>
      </c>
      <c r="C14" s="30" t="str">
        <f>'Raw Data'!R18</f>
        <v xml:space="preserve"> </v>
      </c>
      <c r="D14" s="30" t="str">
        <f>'Raw Data'!S18</f>
        <v xml:space="preserve"> </v>
      </c>
      <c r="E14" s="30">
        <f>'Raw Data'!E38*100</f>
        <v>59.957636020000002</v>
      </c>
      <c r="F14" s="30" t="str">
        <f>'Raw Data'!R38</f>
        <v xml:space="preserve"> </v>
      </c>
      <c r="G14" s="30" t="str">
        <f>'Raw Data'!S38</f>
        <v xml:space="preserve"> </v>
      </c>
      <c r="H14" s="30">
        <f>'Raw Data'!E58*100</f>
        <v>59.2548247</v>
      </c>
      <c r="I14" s="30" t="str">
        <f>'Raw Data'!R58</f>
        <v xml:space="preserve"> </v>
      </c>
      <c r="J14" s="30" t="str">
        <f>'Raw Data'!S58</f>
        <v xml:space="preserve"> </v>
      </c>
      <c r="K14" s="30">
        <f>'Raw Data'!E78*100</f>
        <v>59.76331897</v>
      </c>
      <c r="L14" s="30" t="str">
        <f>'Raw Data'!R78</f>
        <v xml:space="preserve"> </v>
      </c>
      <c r="M14" s="30" t="str">
        <f>'Raw Data'!S78</f>
        <v xml:space="preserve"> </v>
      </c>
      <c r="N14" s="30">
        <f>'Raw Data'!E98*100</f>
        <v>61.467968740000003</v>
      </c>
      <c r="O14" s="30" t="str">
        <f>'Raw Data'!R98</f>
        <v xml:space="preserve"> </v>
      </c>
      <c r="P14" s="30" t="str">
        <f>'Raw Data'!S98</f>
        <v xml:space="preserve"> </v>
      </c>
      <c r="Q14" s="30">
        <f>'Raw Data'!E118*100</f>
        <v>59.0074489</v>
      </c>
      <c r="R14" s="30" t="str">
        <f>'Raw Data'!R118</f>
        <v xml:space="preserve"> </v>
      </c>
      <c r="S14" s="19" t="str">
        <f>'Raw Data'!S118</f>
        <v xml:space="preserve"> </v>
      </c>
    </row>
    <row r="15" spans="1:20" ht="15.6" x14ac:dyDescent="0.3">
      <c r="A15" s="35" t="s">
        <v>48</v>
      </c>
      <c r="B15" s="30">
        <f>'Raw Data'!E19*100</f>
        <v>56.938032959999994</v>
      </c>
      <c r="C15" s="30" t="str">
        <f>'Raw Data'!R19</f>
        <v xml:space="preserve"> </v>
      </c>
      <c r="D15" s="30" t="str">
        <f>'Raw Data'!S19</f>
        <v xml:space="preserve"> </v>
      </c>
      <c r="E15" s="30">
        <f>'Raw Data'!E39*100</f>
        <v>59.504669929999999</v>
      </c>
      <c r="F15" s="30" t="str">
        <f>'Raw Data'!R39</f>
        <v xml:space="preserve"> </v>
      </c>
      <c r="G15" s="30" t="str">
        <f>'Raw Data'!S39</f>
        <v xml:space="preserve"> </v>
      </c>
      <c r="H15" s="30">
        <f>'Raw Data'!E59*100</f>
        <v>59.212683590000005</v>
      </c>
      <c r="I15" s="30" t="str">
        <f>'Raw Data'!R59</f>
        <v xml:space="preserve"> </v>
      </c>
      <c r="J15" s="30" t="str">
        <f>'Raw Data'!S59</f>
        <v xml:space="preserve"> </v>
      </c>
      <c r="K15" s="30">
        <f>'Raw Data'!E79*100</f>
        <v>59.558714670000001</v>
      </c>
      <c r="L15" s="30" t="str">
        <f>'Raw Data'!R79</f>
        <v xml:space="preserve"> </v>
      </c>
      <c r="M15" s="30" t="str">
        <f>'Raw Data'!S79</f>
        <v xml:space="preserve"> </v>
      </c>
      <c r="N15" s="30">
        <f>'Raw Data'!E99*100</f>
        <v>61.320704940000006</v>
      </c>
      <c r="O15" s="30" t="str">
        <f>'Raw Data'!R99</f>
        <v xml:space="preserve"> </v>
      </c>
      <c r="P15" s="30" t="str">
        <f>'Raw Data'!S99</f>
        <v xml:space="preserve"> </v>
      </c>
      <c r="Q15" s="30">
        <f>'Raw Data'!E119*100</f>
        <v>58.745122809999998</v>
      </c>
      <c r="R15" s="30" t="str">
        <f>'Raw Data'!R119</f>
        <v xml:space="preserve"> </v>
      </c>
      <c r="S15" s="19" t="str">
        <f>'Raw Data'!S119</f>
        <v xml:space="preserve"> </v>
      </c>
    </row>
    <row r="16" spans="1:20" ht="15.6" x14ac:dyDescent="0.3">
      <c r="A16" s="35" t="s">
        <v>49</v>
      </c>
      <c r="B16" s="30">
        <f>'Raw Data'!E20*100</f>
        <v>56.55105374</v>
      </c>
      <c r="C16" s="30" t="str">
        <f>'Raw Data'!R20</f>
        <v xml:space="preserve"> </v>
      </c>
      <c r="D16" s="30" t="str">
        <f>'Raw Data'!S20</f>
        <v xml:space="preserve"> </v>
      </c>
      <c r="E16" s="30">
        <f>'Raw Data'!E40*100</f>
        <v>59.210130409999998</v>
      </c>
      <c r="F16" s="30" t="str">
        <f>'Raw Data'!R40</f>
        <v xml:space="preserve"> </v>
      </c>
      <c r="G16" s="30" t="str">
        <f>'Raw Data'!S40</f>
        <v xml:space="preserve"> </v>
      </c>
      <c r="H16" s="30">
        <f>'Raw Data'!E60*100</f>
        <v>59.65030136</v>
      </c>
      <c r="I16" s="30" t="str">
        <f>'Raw Data'!R60</f>
        <v xml:space="preserve"> </v>
      </c>
      <c r="J16" s="30" t="str">
        <f>'Raw Data'!S60</f>
        <v xml:space="preserve"> </v>
      </c>
      <c r="K16" s="30">
        <f>'Raw Data'!E80*100</f>
        <v>59.721102699999996</v>
      </c>
      <c r="L16" s="30" t="str">
        <f>'Raw Data'!R80</f>
        <v xml:space="preserve"> </v>
      </c>
      <c r="M16" s="30" t="str">
        <f>'Raw Data'!S80</f>
        <v xml:space="preserve"> </v>
      </c>
      <c r="N16" s="30">
        <f>'Raw Data'!E100*100</f>
        <v>60.638469279999995</v>
      </c>
      <c r="O16" s="30" t="str">
        <f>'Raw Data'!R100</f>
        <v xml:space="preserve"> </v>
      </c>
      <c r="P16" s="30" t="str">
        <f>'Raw Data'!S100</f>
        <v xml:space="preserve"> </v>
      </c>
      <c r="Q16" s="30">
        <f>'Raw Data'!E120*100</f>
        <v>58.609365539999999</v>
      </c>
      <c r="R16" s="30" t="str">
        <f>'Raw Data'!R120</f>
        <v xml:space="preserve"> </v>
      </c>
      <c r="S16" s="19" t="str">
        <f>'Raw Data'!S120</f>
        <v xml:space="preserve"> </v>
      </c>
    </row>
    <row r="17" spans="1:19" ht="15.6" x14ac:dyDescent="0.3">
      <c r="A17" s="35" t="s">
        <v>50</v>
      </c>
      <c r="B17" s="30">
        <f>'Raw Data'!E21*100</f>
        <v>56.13951556</v>
      </c>
      <c r="C17" s="30" t="str">
        <f>'Raw Data'!R21</f>
        <v xml:space="preserve"> </v>
      </c>
      <c r="D17" s="30" t="str">
        <f>'Raw Data'!S21</f>
        <v xml:space="preserve"> </v>
      </c>
      <c r="E17" s="30">
        <f>'Raw Data'!E41*100</f>
        <v>59.440914980000002</v>
      </c>
      <c r="F17" s="30" t="str">
        <f>'Raw Data'!R41</f>
        <v xml:space="preserve"> </v>
      </c>
      <c r="G17" s="30" t="str">
        <f>'Raw Data'!S41</f>
        <v xml:space="preserve"> </v>
      </c>
      <c r="H17" s="30">
        <f>'Raw Data'!E61*100</f>
        <v>59.912320969999996</v>
      </c>
      <c r="I17" s="30" t="str">
        <f>'Raw Data'!R61</f>
        <v xml:space="preserve"> </v>
      </c>
      <c r="J17" s="30" t="str">
        <f>'Raw Data'!S61</f>
        <v xml:space="preserve"> </v>
      </c>
      <c r="K17" s="30">
        <f>'Raw Data'!E81*100</f>
        <v>60.024576519999997</v>
      </c>
      <c r="L17" s="30" t="str">
        <f>'Raw Data'!R81</f>
        <v xml:space="preserve"> </v>
      </c>
      <c r="M17" s="30" t="str">
        <f>'Raw Data'!S81</f>
        <v xml:space="preserve"> </v>
      </c>
      <c r="N17" s="30">
        <f>'Raw Data'!E101*100</f>
        <v>59.782447139999995</v>
      </c>
      <c r="O17" s="30" t="str">
        <f>'Raw Data'!R101</f>
        <v xml:space="preserve"> </v>
      </c>
      <c r="P17" s="30" t="str">
        <f>'Raw Data'!S101</f>
        <v xml:space="preserve"> </v>
      </c>
      <c r="Q17" s="30">
        <f>'Raw Data'!E121*100</f>
        <v>58.769713300000006</v>
      </c>
      <c r="R17" s="30" t="str">
        <f>'Raw Data'!R121</f>
        <v xml:space="preserve"> </v>
      </c>
      <c r="S17" s="19" t="str">
        <f>'Raw Data'!S121</f>
        <v xml:space="preserve"> </v>
      </c>
    </row>
    <row r="18" spans="1:19" ht="15.6" x14ac:dyDescent="0.3">
      <c r="A18" s="35" t="s">
        <v>51</v>
      </c>
      <c r="B18" s="30">
        <f>'Raw Data'!E22*100</f>
        <v>55.808691119999999</v>
      </c>
      <c r="C18" s="30" t="str">
        <f>'Raw Data'!R22</f>
        <v xml:space="preserve"> </v>
      </c>
      <c r="D18" s="30" t="str">
        <f>'Raw Data'!S22</f>
        <v xml:space="preserve"> </v>
      </c>
      <c r="E18" s="30">
        <f>'Raw Data'!E42*100</f>
        <v>59.676538369999996</v>
      </c>
      <c r="F18" s="30" t="str">
        <f>'Raw Data'!R42</f>
        <v xml:space="preserve"> </v>
      </c>
      <c r="G18" s="30" t="str">
        <f>'Raw Data'!S42</f>
        <v xml:space="preserve"> </v>
      </c>
      <c r="H18" s="30">
        <f>'Raw Data'!E62*100</f>
        <v>59.826402680000001</v>
      </c>
      <c r="I18" s="30" t="str">
        <f>'Raw Data'!R62</f>
        <v xml:space="preserve"> </v>
      </c>
      <c r="J18" s="30" t="str">
        <f>'Raw Data'!S62</f>
        <v xml:space="preserve"> </v>
      </c>
      <c r="K18" s="30">
        <f>'Raw Data'!E82*100</f>
        <v>59.773387749999998</v>
      </c>
      <c r="L18" s="30" t="str">
        <f>'Raw Data'!R82</f>
        <v xml:space="preserve"> </v>
      </c>
      <c r="M18" s="30" t="str">
        <f>'Raw Data'!S82</f>
        <v xml:space="preserve"> </v>
      </c>
      <c r="N18" s="30">
        <f>'Raw Data'!E102*100</f>
        <v>59.26231997</v>
      </c>
      <c r="O18" s="30" t="str">
        <f>'Raw Data'!R102</f>
        <v xml:space="preserve"> </v>
      </c>
      <c r="P18" s="30" t="str">
        <f>'Raw Data'!S102</f>
        <v xml:space="preserve"> </v>
      </c>
      <c r="Q18" s="30">
        <f>'Raw Data'!E122*100</f>
        <v>58.816985980000005</v>
      </c>
      <c r="R18" s="30" t="str">
        <f>'Raw Data'!R122</f>
        <v xml:space="preserve"> </v>
      </c>
      <c r="S18" s="19" t="str">
        <f>'Raw Data'!S122</f>
        <v xml:space="preserve"> </v>
      </c>
    </row>
    <row r="19" spans="1:19" ht="15.6" x14ac:dyDescent="0.3">
      <c r="A19" s="35" t="s">
        <v>52</v>
      </c>
      <c r="B19" s="30">
        <f>'Raw Data'!E23*100</f>
        <v>55.712317929999998</v>
      </c>
      <c r="C19" s="30" t="str">
        <f>'Raw Data'!R23</f>
        <v xml:space="preserve"> </v>
      </c>
      <c r="D19" s="30" t="str">
        <f>'Raw Data'!S23</f>
        <v xml:space="preserve"> </v>
      </c>
      <c r="E19" s="30">
        <f>'Raw Data'!E43*100</f>
        <v>59.589608279999993</v>
      </c>
      <c r="F19" s="30" t="str">
        <f>'Raw Data'!R43</f>
        <v xml:space="preserve"> </v>
      </c>
      <c r="G19" s="30" t="str">
        <f>'Raw Data'!S43</f>
        <v xml:space="preserve"> </v>
      </c>
      <c r="H19" s="30">
        <f>'Raw Data'!E63*100</f>
        <v>59.922368220000003</v>
      </c>
      <c r="I19" s="30" t="str">
        <f>'Raw Data'!R63</f>
        <v xml:space="preserve"> </v>
      </c>
      <c r="J19" s="30" t="str">
        <f>'Raw Data'!S63</f>
        <v xml:space="preserve"> </v>
      </c>
      <c r="K19" s="30">
        <f>'Raw Data'!E83*100</f>
        <v>60.003299179999999</v>
      </c>
      <c r="L19" s="30" t="str">
        <f>'Raw Data'!R83</f>
        <v xml:space="preserve"> </v>
      </c>
      <c r="M19" s="30" t="str">
        <f>'Raw Data'!S83</f>
        <v xml:space="preserve"> </v>
      </c>
      <c r="N19" s="30">
        <f>'Raw Data'!E103*100</f>
        <v>60.219733249999997</v>
      </c>
      <c r="O19" s="30" t="str">
        <f>'Raw Data'!R103</f>
        <v xml:space="preserve"> </v>
      </c>
      <c r="P19" s="30" t="str">
        <f>'Raw Data'!S103</f>
        <v xml:space="preserve"> </v>
      </c>
      <c r="Q19" s="30">
        <f>'Raw Data'!E123*100</f>
        <v>58.771392830000003</v>
      </c>
      <c r="R19" s="30" t="str">
        <f>'Raw Data'!R123</f>
        <v xml:space="preserve"> </v>
      </c>
      <c r="S19" s="19" t="str">
        <f>'Raw Data'!S123</f>
        <v xml:space="preserve"> </v>
      </c>
    </row>
    <row r="20" spans="1:19" ht="15.6" x14ac:dyDescent="0.3">
      <c r="A20" s="35" t="s">
        <v>53</v>
      </c>
      <c r="B20" s="30">
        <f>'Raw Data'!E24*100</f>
        <v>55.176408139999999</v>
      </c>
      <c r="C20" s="30" t="str">
        <f>'Raw Data'!R24</f>
        <v xml:space="preserve"> </v>
      </c>
      <c r="D20" s="30" t="str">
        <f>'Raw Data'!S24</f>
        <v xml:space="preserve"> </v>
      </c>
      <c r="E20" s="30">
        <f>'Raw Data'!E44*100</f>
        <v>59.484863009999998</v>
      </c>
      <c r="F20" s="30" t="str">
        <f>'Raw Data'!R44</f>
        <v xml:space="preserve"> </v>
      </c>
      <c r="G20" s="30" t="str">
        <f>'Raw Data'!S44</f>
        <v xml:space="preserve"> </v>
      </c>
      <c r="H20" s="30">
        <f>'Raw Data'!E64*100</f>
        <v>60.078846060000004</v>
      </c>
      <c r="I20" s="30" t="str">
        <f>'Raw Data'!R64</f>
        <v xml:space="preserve"> </v>
      </c>
      <c r="J20" s="30" t="str">
        <f>'Raw Data'!S64</f>
        <v xml:space="preserve"> </v>
      </c>
      <c r="K20" s="30">
        <f>'Raw Data'!E84*100</f>
        <v>60.137344400000003</v>
      </c>
      <c r="L20" s="30" t="str">
        <f>'Raw Data'!R84</f>
        <v xml:space="preserve"> </v>
      </c>
      <c r="M20" s="30" t="str">
        <f>'Raw Data'!S84</f>
        <v xml:space="preserve"> </v>
      </c>
      <c r="N20" s="30">
        <f>'Raw Data'!E104*100</f>
        <v>61.079190000000004</v>
      </c>
      <c r="O20" s="30" t="str">
        <f>'Raw Data'!R104</f>
        <v xml:space="preserve"> </v>
      </c>
      <c r="P20" s="30" t="str">
        <f>'Raw Data'!S104</f>
        <v xml:space="preserve"> </v>
      </c>
      <c r="Q20" s="30">
        <f>'Raw Data'!E124*100</f>
        <v>58.661971800000003</v>
      </c>
      <c r="R20" s="30" t="str">
        <f>'Raw Data'!R124</f>
        <v xml:space="preserve"> </v>
      </c>
      <c r="S20" s="19" t="str">
        <f>'Raw Data'!S124</f>
        <v xml:space="preserve"> </v>
      </c>
    </row>
    <row r="21" spans="1:19" ht="15.6" x14ac:dyDescent="0.3">
      <c r="A21" s="35" t="s">
        <v>54</v>
      </c>
      <c r="B21" s="30">
        <f>'Raw Data'!E25*100</f>
        <v>55.141560810000001</v>
      </c>
      <c r="C21" s="30" t="str">
        <f>'Raw Data'!R25</f>
        <v xml:space="preserve"> </v>
      </c>
      <c r="D21" s="30" t="str">
        <f>'Raw Data'!S25</f>
        <v xml:space="preserve"> </v>
      </c>
      <c r="E21" s="30">
        <f>'Raw Data'!E45*100</f>
        <v>59.951143620000003</v>
      </c>
      <c r="F21" s="30" t="str">
        <f>'Raw Data'!R45</f>
        <v xml:space="preserve"> </v>
      </c>
      <c r="G21" s="30" t="str">
        <f>'Raw Data'!S45</f>
        <v xml:space="preserve"> </v>
      </c>
      <c r="H21" s="30">
        <f>'Raw Data'!E65*100</f>
        <v>60.777707890000002</v>
      </c>
      <c r="I21" s="30" t="str">
        <f>'Raw Data'!R65</f>
        <v xml:space="preserve"> </v>
      </c>
      <c r="J21" s="30" t="str">
        <f>'Raw Data'!S65</f>
        <v xml:space="preserve"> </v>
      </c>
      <c r="K21" s="30">
        <f>'Raw Data'!E85*100</f>
        <v>61.022277849999995</v>
      </c>
      <c r="L21" s="30" t="str">
        <f>'Raw Data'!R85</f>
        <v xml:space="preserve"> </v>
      </c>
      <c r="M21" s="30" t="str">
        <f>'Raw Data'!S85</f>
        <v xml:space="preserve"> </v>
      </c>
      <c r="N21" s="30">
        <f>'Raw Data'!E105*100</f>
        <v>62.119644829999999</v>
      </c>
      <c r="O21" s="30" t="str">
        <f>'Raw Data'!R105</f>
        <v xml:space="preserve"> </v>
      </c>
      <c r="P21" s="30" t="str">
        <f>'Raw Data'!S105</f>
        <v xml:space="preserve"> </v>
      </c>
      <c r="Q21" s="30">
        <f>'Raw Data'!E125*100</f>
        <v>59.229109560000005</v>
      </c>
      <c r="R21" s="30" t="str">
        <f>'Raw Data'!R125</f>
        <v xml:space="preserve"> </v>
      </c>
      <c r="S21" s="19" t="str">
        <f>'Raw Data'!S125</f>
        <v xml:space="preserve"> </v>
      </c>
    </row>
    <row r="22" spans="1:19" ht="15.6" x14ac:dyDescent="0.3">
      <c r="A22" s="35" t="s">
        <v>55</v>
      </c>
      <c r="B22" s="30">
        <f>'Raw Data'!E26*100</f>
        <v>55.472543770000001</v>
      </c>
      <c r="C22" s="30" t="str">
        <f>'Raw Data'!R26</f>
        <v xml:space="preserve"> </v>
      </c>
      <c r="D22" s="30" t="str">
        <f>'Raw Data'!S26</f>
        <v xml:space="preserve"> </v>
      </c>
      <c r="E22" s="30">
        <f>'Raw Data'!E46*100</f>
        <v>61.004973960000001</v>
      </c>
      <c r="F22" s="30" t="str">
        <f>'Raw Data'!R46</f>
        <v xml:space="preserve"> </v>
      </c>
      <c r="G22" s="30" t="str">
        <f>'Raw Data'!S46</f>
        <v xml:space="preserve"> </v>
      </c>
      <c r="H22" s="30">
        <f>'Raw Data'!E66*100</f>
        <v>62.114555660000001</v>
      </c>
      <c r="I22" s="30" t="str">
        <f>'Raw Data'!R66</f>
        <v xml:space="preserve"> </v>
      </c>
      <c r="J22" s="30" t="str">
        <f>'Raw Data'!S66</f>
        <v xml:space="preserve"> </v>
      </c>
      <c r="K22" s="30">
        <f>'Raw Data'!E86*100</f>
        <v>61.80779381</v>
      </c>
      <c r="L22" s="30" t="str">
        <f>'Raw Data'!R86</f>
        <v xml:space="preserve"> </v>
      </c>
      <c r="M22" s="30" t="str">
        <f>'Raw Data'!S86</f>
        <v xml:space="preserve"> </v>
      </c>
      <c r="N22" s="30">
        <f>'Raw Data'!E106*100</f>
        <v>63.43857045</v>
      </c>
      <c r="O22" s="30" t="str">
        <f>'Raw Data'!R106</f>
        <v xml:space="preserve"> </v>
      </c>
      <c r="P22" s="30" t="str">
        <f>'Raw Data'!S106</f>
        <v xml:space="preserve"> </v>
      </c>
      <c r="Q22" s="30">
        <f>'Raw Data'!E126*100</f>
        <v>60.230644679999997</v>
      </c>
      <c r="R22" s="30" t="str">
        <f>'Raw Data'!R126</f>
        <v xml:space="preserve"> </v>
      </c>
      <c r="S22" s="19" t="str">
        <f>'Raw Data'!S126</f>
        <v xml:space="preserve"> </v>
      </c>
    </row>
    <row r="23" spans="1:19" ht="15.6" x14ac:dyDescent="0.3">
      <c r="A23" s="35" t="s">
        <v>56</v>
      </c>
      <c r="B23" s="30">
        <f>'Raw Data'!E27*100</f>
        <v>55.424381330000003</v>
      </c>
      <c r="C23" s="30" t="str">
        <f>'Raw Data'!R27</f>
        <v xml:space="preserve"> </v>
      </c>
      <c r="D23" s="30" t="str">
        <f>'Raw Data'!S27</f>
        <v xml:space="preserve"> </v>
      </c>
      <c r="E23" s="30">
        <f>'Raw Data'!E47*100</f>
        <v>60.940492300000003</v>
      </c>
      <c r="F23" s="30" t="str">
        <f>'Raw Data'!R47</f>
        <v xml:space="preserve"> </v>
      </c>
      <c r="G23" s="30" t="str">
        <f>'Raw Data'!S47</f>
        <v xml:space="preserve"> </v>
      </c>
      <c r="H23" s="30">
        <f>'Raw Data'!E67*100</f>
        <v>61.95013342</v>
      </c>
      <c r="I23" s="30" t="str">
        <f>'Raw Data'!R67</f>
        <v xml:space="preserve"> </v>
      </c>
      <c r="J23" s="30" t="str">
        <f>'Raw Data'!S67</f>
        <v xml:space="preserve"> </v>
      </c>
      <c r="K23" s="30">
        <f>'Raw Data'!E87*100</f>
        <v>62.024636769999994</v>
      </c>
      <c r="L23" s="30" t="str">
        <f>'Raw Data'!R87</f>
        <v xml:space="preserve"> </v>
      </c>
      <c r="M23" s="30" t="str">
        <f>'Raw Data'!S87</f>
        <v xml:space="preserve"> </v>
      </c>
      <c r="N23" s="30">
        <f>'Raw Data'!E107*100</f>
        <v>65.214158749999996</v>
      </c>
      <c r="O23" s="30" t="str">
        <f>'Raw Data'!R107</f>
        <v xml:space="preserve"> </v>
      </c>
      <c r="P23" s="30" t="str">
        <f>'Raw Data'!S107</f>
        <v xml:space="preserve"> </v>
      </c>
      <c r="Q23" s="30">
        <f>'Raw Data'!E127*100</f>
        <v>60.160103040000003</v>
      </c>
      <c r="R23" s="30" t="str">
        <f>'Raw Data'!R127</f>
        <v xml:space="preserve"> </v>
      </c>
      <c r="S23" s="19" t="str">
        <f>'Raw Data'!S127</f>
        <v xml:space="preserve"> </v>
      </c>
    </row>
    <row r="24" spans="1:19" ht="15.6" x14ac:dyDescent="0.3">
      <c r="A24" s="21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F21" sqref="F21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4"/>
    </row>
    <row r="4" spans="1:30" x14ac:dyDescent="0.25">
      <c r="A4" s="5" t="s">
        <v>62</v>
      </c>
    </row>
    <row r="6" spans="1:30" x14ac:dyDescent="0.25">
      <c r="A6" s="5" t="s">
        <v>63</v>
      </c>
    </row>
    <row r="7" spans="1:30" x14ac:dyDescent="0.25">
      <c r="A7" s="5" t="s">
        <v>0</v>
      </c>
      <c r="B7" s="36" t="s">
        <v>18</v>
      </c>
      <c r="C7" s="37" t="s">
        <v>19</v>
      </c>
      <c r="D7" s="36" t="s">
        <v>20</v>
      </c>
      <c r="E7" s="38" t="s">
        <v>21</v>
      </c>
      <c r="F7" s="36" t="s">
        <v>22</v>
      </c>
      <c r="G7" s="36" t="s">
        <v>23</v>
      </c>
      <c r="H7" s="36" t="s">
        <v>24</v>
      </c>
      <c r="I7" s="39" t="s">
        <v>25</v>
      </c>
      <c r="J7" s="36" t="s">
        <v>26</v>
      </c>
      <c r="K7" s="36" t="s">
        <v>27</v>
      </c>
      <c r="L7" s="36" t="s">
        <v>12</v>
      </c>
      <c r="M7" s="36" t="s">
        <v>13</v>
      </c>
      <c r="N7" s="36" t="s">
        <v>14</v>
      </c>
      <c r="O7" s="36" t="s">
        <v>28</v>
      </c>
      <c r="P7" s="36" t="s">
        <v>29</v>
      </c>
      <c r="Q7" s="36" t="s">
        <v>30</v>
      </c>
      <c r="R7" s="36" t="s">
        <v>31</v>
      </c>
      <c r="S7" s="36" t="s">
        <v>32</v>
      </c>
    </row>
    <row r="8" spans="1:30" s="6" customFormat="1" ht="15.6" x14ac:dyDescent="0.3">
      <c r="A8" s="6" t="s">
        <v>1</v>
      </c>
      <c r="B8" s="40">
        <v>2003</v>
      </c>
      <c r="C8" s="41">
        <v>6308</v>
      </c>
      <c r="D8" s="40">
        <v>19265</v>
      </c>
      <c r="E8" s="42">
        <v>0.34183585160000002</v>
      </c>
      <c r="F8" s="43">
        <v>0.30787692370000003</v>
      </c>
      <c r="G8" s="43">
        <v>0.37954046070000003</v>
      </c>
      <c r="H8" s="44">
        <v>3.3639250000000001E-26</v>
      </c>
      <c r="I8" s="45">
        <v>0.32743316900000002</v>
      </c>
      <c r="J8" s="43">
        <v>0.31945180210000002</v>
      </c>
      <c r="K8" s="43">
        <v>0.33561394690000002</v>
      </c>
      <c r="L8" s="44">
        <v>0.56821021630000002</v>
      </c>
      <c r="M8" s="44">
        <v>0.51176262689999996</v>
      </c>
      <c r="N8" s="44">
        <v>0.63088399370000003</v>
      </c>
      <c r="O8" s="44">
        <v>1.1246</v>
      </c>
      <c r="P8" s="44">
        <v>1.0818000000000001</v>
      </c>
      <c r="Q8" s="44">
        <v>1.1692</v>
      </c>
      <c r="R8" s="40" t="s">
        <v>33</v>
      </c>
      <c r="S8" s="40" t="s">
        <v>34</v>
      </c>
      <c r="AD8" s="25"/>
    </row>
    <row r="9" spans="1:30" x14ac:dyDescent="0.25">
      <c r="A9" s="5" t="s">
        <v>1</v>
      </c>
      <c r="B9" s="36">
        <v>2004</v>
      </c>
      <c r="C9" s="37">
        <v>9938</v>
      </c>
      <c r="D9" s="36">
        <v>19446</v>
      </c>
      <c r="E9" s="46">
        <v>0.50077155750000002</v>
      </c>
      <c r="F9" s="47">
        <v>0.45200441289999999</v>
      </c>
      <c r="G9" s="47">
        <v>0.55480023119999999</v>
      </c>
      <c r="H9" s="48">
        <v>4.4947919999999998E-4</v>
      </c>
      <c r="I9" s="49">
        <v>0.51105625840000002</v>
      </c>
      <c r="J9" s="47">
        <v>0.50110667170000001</v>
      </c>
      <c r="K9" s="47">
        <v>0.52120339630000001</v>
      </c>
      <c r="L9" s="48">
        <v>0.83239810469999997</v>
      </c>
      <c r="M9" s="48">
        <v>0.75133583569999995</v>
      </c>
      <c r="N9" s="48">
        <v>0.92220625160000003</v>
      </c>
      <c r="O9" s="48" t="s">
        <v>34</v>
      </c>
      <c r="P9" s="48" t="s">
        <v>34</v>
      </c>
      <c r="Q9" s="48" t="s">
        <v>34</v>
      </c>
      <c r="R9" s="36" t="s">
        <v>34</v>
      </c>
      <c r="S9" s="36" t="s">
        <v>34</v>
      </c>
      <c r="AD9" s="26"/>
    </row>
    <row r="10" spans="1:30" x14ac:dyDescent="0.25">
      <c r="A10" s="5" t="s">
        <v>1</v>
      </c>
      <c r="B10" s="36">
        <v>2005</v>
      </c>
      <c r="C10" s="37">
        <v>10093</v>
      </c>
      <c r="D10" s="36">
        <v>19757</v>
      </c>
      <c r="E10" s="46">
        <v>0.50127448060000002</v>
      </c>
      <c r="F10" s="47">
        <v>0.45263811599999998</v>
      </c>
      <c r="G10" s="47">
        <v>0.55513686539999996</v>
      </c>
      <c r="H10" s="48">
        <v>4.5907050000000002E-4</v>
      </c>
      <c r="I10" s="49">
        <v>0.51085691150000001</v>
      </c>
      <c r="J10" s="47">
        <v>0.50098712489999997</v>
      </c>
      <c r="K10" s="47">
        <v>0.52092113949999996</v>
      </c>
      <c r="L10" s="48">
        <v>0.83323407920000003</v>
      </c>
      <c r="M10" s="48">
        <v>0.75238919680000005</v>
      </c>
      <c r="N10" s="48">
        <v>0.92276581550000003</v>
      </c>
      <c r="O10" s="48" t="s">
        <v>34</v>
      </c>
      <c r="P10" s="48" t="s">
        <v>34</v>
      </c>
      <c r="Q10" s="48" t="s">
        <v>34</v>
      </c>
      <c r="R10" s="36" t="s">
        <v>34</v>
      </c>
      <c r="S10" s="36" t="s">
        <v>34</v>
      </c>
      <c r="AD10" s="26"/>
    </row>
    <row r="11" spans="1:30" x14ac:dyDescent="0.25">
      <c r="A11" s="5" t="s">
        <v>1</v>
      </c>
      <c r="B11" s="36">
        <v>2006</v>
      </c>
      <c r="C11" s="37">
        <v>11800</v>
      </c>
      <c r="D11" s="36">
        <v>20013</v>
      </c>
      <c r="E11" s="46">
        <v>0.57476870229999999</v>
      </c>
      <c r="F11" s="47">
        <v>0.51936476860000003</v>
      </c>
      <c r="G11" s="47">
        <v>0.63608292499999997</v>
      </c>
      <c r="H11" s="48">
        <v>0.37763683370000001</v>
      </c>
      <c r="I11" s="49">
        <v>0.58961674909999995</v>
      </c>
      <c r="J11" s="47">
        <v>0.57907373429999998</v>
      </c>
      <c r="K11" s="47">
        <v>0.60035171730000003</v>
      </c>
      <c r="L11" s="48">
        <v>0.95539846709999998</v>
      </c>
      <c r="M11" s="48">
        <v>0.86330432020000003</v>
      </c>
      <c r="N11" s="48">
        <v>1.0573168808</v>
      </c>
      <c r="O11" s="48" t="s">
        <v>34</v>
      </c>
      <c r="P11" s="48" t="s">
        <v>34</v>
      </c>
      <c r="Q11" s="48" t="s">
        <v>34</v>
      </c>
      <c r="R11" s="36" t="s">
        <v>34</v>
      </c>
      <c r="S11" s="36" t="s">
        <v>34</v>
      </c>
      <c r="AD11" s="26"/>
    </row>
    <row r="12" spans="1:30" x14ac:dyDescent="0.25">
      <c r="A12" s="5" t="s">
        <v>1</v>
      </c>
      <c r="B12" s="36">
        <v>2007</v>
      </c>
      <c r="C12" s="37">
        <v>11781</v>
      </c>
      <c r="D12" s="36">
        <v>20423</v>
      </c>
      <c r="E12" s="46">
        <v>0.56967814459999999</v>
      </c>
      <c r="F12" s="47">
        <v>0.51468954150000001</v>
      </c>
      <c r="G12" s="47">
        <v>0.63054164180000005</v>
      </c>
      <c r="H12" s="48">
        <v>0.29245188770000002</v>
      </c>
      <c r="I12" s="49">
        <v>0.57684963030000003</v>
      </c>
      <c r="J12" s="47">
        <v>0.56652666659999995</v>
      </c>
      <c r="K12" s="47">
        <v>0.58736069390000001</v>
      </c>
      <c r="L12" s="48">
        <v>0.94693678339999998</v>
      </c>
      <c r="M12" s="48">
        <v>0.85553301179999997</v>
      </c>
      <c r="N12" s="48">
        <v>1.048105987</v>
      </c>
      <c r="O12" s="48" t="s">
        <v>34</v>
      </c>
      <c r="P12" s="48" t="s">
        <v>34</v>
      </c>
      <c r="Q12" s="48" t="s">
        <v>34</v>
      </c>
      <c r="R12" s="36" t="s">
        <v>34</v>
      </c>
      <c r="S12" s="36" t="s">
        <v>34</v>
      </c>
      <c r="AD12" s="26"/>
    </row>
    <row r="13" spans="1:30" x14ac:dyDescent="0.25">
      <c r="A13" s="5" t="s">
        <v>1</v>
      </c>
      <c r="B13" s="36">
        <v>2008</v>
      </c>
      <c r="C13" s="37">
        <v>11565</v>
      </c>
      <c r="D13" s="36">
        <v>20846</v>
      </c>
      <c r="E13" s="46">
        <v>0.55690880659999997</v>
      </c>
      <c r="F13" s="47">
        <v>0.50316144070000002</v>
      </c>
      <c r="G13" s="47">
        <v>0.61639742990000002</v>
      </c>
      <c r="H13" s="48">
        <v>0.13603075349999999</v>
      </c>
      <c r="I13" s="49">
        <v>0.55478269209999997</v>
      </c>
      <c r="J13" s="47">
        <v>0.54476317919999995</v>
      </c>
      <c r="K13" s="47">
        <v>0.56498648809999996</v>
      </c>
      <c r="L13" s="48">
        <v>0.92571119140000002</v>
      </c>
      <c r="M13" s="48">
        <v>0.83637064309999998</v>
      </c>
      <c r="N13" s="48">
        <v>1.0245950368000001</v>
      </c>
      <c r="O13" s="48" t="s">
        <v>34</v>
      </c>
      <c r="P13" s="48" t="s">
        <v>34</v>
      </c>
      <c r="Q13" s="48" t="s">
        <v>34</v>
      </c>
      <c r="R13" s="36" t="s">
        <v>34</v>
      </c>
      <c r="S13" s="36" t="s">
        <v>34</v>
      </c>
      <c r="AD13" s="26"/>
    </row>
    <row r="14" spans="1:30" x14ac:dyDescent="0.25">
      <c r="A14" s="5" t="s">
        <v>1</v>
      </c>
      <c r="B14" s="36">
        <v>2009</v>
      </c>
      <c r="C14" s="37">
        <v>11754</v>
      </c>
      <c r="D14" s="36">
        <v>21391</v>
      </c>
      <c r="E14" s="46">
        <v>0.55536244379999999</v>
      </c>
      <c r="F14" s="47">
        <v>0.50186153349999996</v>
      </c>
      <c r="G14" s="47">
        <v>0.61456681440000005</v>
      </c>
      <c r="H14" s="48">
        <v>0.1217698423</v>
      </c>
      <c r="I14" s="49">
        <v>0.54948342760000002</v>
      </c>
      <c r="J14" s="47">
        <v>0.53963900769999995</v>
      </c>
      <c r="K14" s="47">
        <v>0.55950743530000002</v>
      </c>
      <c r="L14" s="48">
        <v>0.92314077880000001</v>
      </c>
      <c r="M14" s="48">
        <v>0.83420989680000002</v>
      </c>
      <c r="N14" s="48">
        <v>1.0215521306999999</v>
      </c>
      <c r="O14" s="48" t="s">
        <v>34</v>
      </c>
      <c r="P14" s="48" t="s">
        <v>34</v>
      </c>
      <c r="Q14" s="48" t="s">
        <v>34</v>
      </c>
      <c r="R14" s="36" t="s">
        <v>34</v>
      </c>
      <c r="S14" s="36" t="s">
        <v>34</v>
      </c>
      <c r="AD14" s="26"/>
    </row>
    <row r="15" spans="1:30" x14ac:dyDescent="0.25">
      <c r="A15" s="5" t="s">
        <v>1</v>
      </c>
      <c r="B15" s="36">
        <v>2010</v>
      </c>
      <c r="C15" s="37">
        <v>11944</v>
      </c>
      <c r="D15" s="36">
        <v>21800</v>
      </c>
      <c r="E15" s="46">
        <v>0.55848480810000001</v>
      </c>
      <c r="F15" s="47">
        <v>0.50471585210000003</v>
      </c>
      <c r="G15" s="47">
        <v>0.61798193879999996</v>
      </c>
      <c r="H15" s="48">
        <v>0.1499150209</v>
      </c>
      <c r="I15" s="49">
        <v>0.54788990829999995</v>
      </c>
      <c r="J15" s="47">
        <v>0.53815172300000003</v>
      </c>
      <c r="K15" s="47">
        <v>0.55780431190000002</v>
      </c>
      <c r="L15" s="48">
        <v>0.92833087020000005</v>
      </c>
      <c r="M15" s="48">
        <v>0.83895443420000004</v>
      </c>
      <c r="N15" s="48">
        <v>1.0272288570000001</v>
      </c>
      <c r="O15" s="48" t="s">
        <v>34</v>
      </c>
      <c r="P15" s="48" t="s">
        <v>34</v>
      </c>
      <c r="Q15" s="48" t="s">
        <v>34</v>
      </c>
      <c r="R15" s="36" t="s">
        <v>34</v>
      </c>
      <c r="S15" s="36" t="s">
        <v>34</v>
      </c>
      <c r="AD15" s="26"/>
    </row>
    <row r="16" spans="1:30" x14ac:dyDescent="0.25">
      <c r="A16" s="5" t="s">
        <v>1</v>
      </c>
      <c r="B16" s="36">
        <v>2011</v>
      </c>
      <c r="C16" s="37">
        <v>12302</v>
      </c>
      <c r="D16" s="36">
        <v>22354</v>
      </c>
      <c r="E16" s="46">
        <v>0.56666522019999999</v>
      </c>
      <c r="F16" s="47">
        <v>0.51198196559999998</v>
      </c>
      <c r="G16" s="47">
        <v>0.62718902889999995</v>
      </c>
      <c r="H16" s="48">
        <v>0.2478974712</v>
      </c>
      <c r="I16" s="49">
        <v>0.55032656349999998</v>
      </c>
      <c r="J16" s="47">
        <v>0.54068718230000001</v>
      </c>
      <c r="K16" s="47">
        <v>0.5601377957</v>
      </c>
      <c r="L16" s="48">
        <v>0.94192860649999999</v>
      </c>
      <c r="M16" s="48">
        <v>0.85103239480000004</v>
      </c>
      <c r="N16" s="48">
        <v>1.0425331693</v>
      </c>
      <c r="O16" s="48" t="s">
        <v>34</v>
      </c>
      <c r="P16" s="48" t="s">
        <v>34</v>
      </c>
      <c r="Q16" s="48" t="s">
        <v>34</v>
      </c>
      <c r="R16" s="36" t="s">
        <v>34</v>
      </c>
      <c r="S16" s="36" t="s">
        <v>34</v>
      </c>
      <c r="AD16" s="26"/>
    </row>
    <row r="17" spans="1:30" x14ac:dyDescent="0.25">
      <c r="A17" s="5" t="s">
        <v>1</v>
      </c>
      <c r="B17" s="36">
        <v>2012</v>
      </c>
      <c r="C17" s="37">
        <v>12640</v>
      </c>
      <c r="D17" s="36">
        <v>23191</v>
      </c>
      <c r="E17" s="46">
        <v>0.56882652440000003</v>
      </c>
      <c r="F17" s="47">
        <v>0.51399169379999998</v>
      </c>
      <c r="G17" s="47">
        <v>0.62951136910000005</v>
      </c>
      <c r="H17" s="48">
        <v>0.2787506582</v>
      </c>
      <c r="I17" s="49">
        <v>0.54503902380000002</v>
      </c>
      <c r="J17" s="47">
        <v>0.53561964839999998</v>
      </c>
      <c r="K17" s="47">
        <v>0.55462404769999996</v>
      </c>
      <c r="L17" s="48">
        <v>0.94552119379999999</v>
      </c>
      <c r="M17" s="48">
        <v>0.85437302770000001</v>
      </c>
      <c r="N17" s="48">
        <v>1.0463934357</v>
      </c>
      <c r="O17" s="48" t="s">
        <v>34</v>
      </c>
      <c r="P17" s="48" t="s">
        <v>34</v>
      </c>
      <c r="Q17" s="48" t="s">
        <v>34</v>
      </c>
      <c r="R17" s="36" t="s">
        <v>34</v>
      </c>
      <c r="S17" s="36" t="s">
        <v>34</v>
      </c>
      <c r="AD17" s="26"/>
    </row>
    <row r="18" spans="1:30" x14ac:dyDescent="0.25">
      <c r="A18" s="5" t="s">
        <v>1</v>
      </c>
      <c r="B18" s="36">
        <v>2013</v>
      </c>
      <c r="C18" s="37">
        <v>12900</v>
      </c>
      <c r="D18" s="36">
        <v>23897</v>
      </c>
      <c r="E18" s="46">
        <v>0.56759764999999995</v>
      </c>
      <c r="F18" s="47">
        <v>0.51300426170000002</v>
      </c>
      <c r="G18" s="47">
        <v>0.62800081080000003</v>
      </c>
      <c r="H18" s="48">
        <v>0.25948333210000002</v>
      </c>
      <c r="I18" s="49">
        <v>0.53981671340000004</v>
      </c>
      <c r="J18" s="47">
        <v>0.5305812701</v>
      </c>
      <c r="K18" s="47">
        <v>0.54921291130000005</v>
      </c>
      <c r="L18" s="48">
        <v>0.94347852030000001</v>
      </c>
      <c r="M18" s="48">
        <v>0.85273168720000003</v>
      </c>
      <c r="N18" s="48">
        <v>1.0438825384999999</v>
      </c>
      <c r="O18" s="48" t="s">
        <v>34</v>
      </c>
      <c r="P18" s="48" t="s">
        <v>34</v>
      </c>
      <c r="Q18" s="48" t="s">
        <v>34</v>
      </c>
      <c r="R18" s="36" t="s">
        <v>34</v>
      </c>
      <c r="S18" s="36" t="s">
        <v>34</v>
      </c>
      <c r="AD18" s="26"/>
    </row>
    <row r="19" spans="1:30" x14ac:dyDescent="0.25">
      <c r="A19" s="5" t="s">
        <v>1</v>
      </c>
      <c r="B19" s="36">
        <v>2014</v>
      </c>
      <c r="C19" s="37">
        <v>13232</v>
      </c>
      <c r="D19" s="36">
        <v>24628</v>
      </c>
      <c r="E19" s="46">
        <v>0.56938032959999996</v>
      </c>
      <c r="F19" s="47">
        <v>0.51470010170000002</v>
      </c>
      <c r="G19" s="47">
        <v>0.62986962440000005</v>
      </c>
      <c r="H19" s="48">
        <v>0.28526098909999997</v>
      </c>
      <c r="I19" s="49">
        <v>0.53727464670000002</v>
      </c>
      <c r="J19" s="47">
        <v>0.52819775719999995</v>
      </c>
      <c r="K19" s="47">
        <v>0.54650751929999997</v>
      </c>
      <c r="L19" s="48">
        <v>0.94644174599999997</v>
      </c>
      <c r="M19" s="48">
        <v>0.85555056539999996</v>
      </c>
      <c r="N19" s="48">
        <v>1.0469889388</v>
      </c>
      <c r="O19" s="48" t="s">
        <v>34</v>
      </c>
      <c r="P19" s="48" t="s">
        <v>34</v>
      </c>
      <c r="Q19" s="48" t="s">
        <v>34</v>
      </c>
      <c r="R19" s="36" t="s">
        <v>34</v>
      </c>
      <c r="S19" s="36" t="s">
        <v>34</v>
      </c>
      <c r="AD19" s="26"/>
    </row>
    <row r="20" spans="1:30" x14ac:dyDescent="0.25">
      <c r="A20" s="5" t="s">
        <v>1</v>
      </c>
      <c r="B20" s="36">
        <v>2015</v>
      </c>
      <c r="C20" s="37">
        <v>13551</v>
      </c>
      <c r="D20" s="36">
        <v>25325</v>
      </c>
      <c r="E20" s="46">
        <v>0.56551053740000001</v>
      </c>
      <c r="F20" s="47">
        <v>0.51130792250000001</v>
      </c>
      <c r="G20" s="47">
        <v>0.62545905089999998</v>
      </c>
      <c r="H20" s="48">
        <v>0.22880863260000001</v>
      </c>
      <c r="I20" s="49">
        <v>0.53508390920000004</v>
      </c>
      <c r="J20" s="47">
        <v>0.52615016830000005</v>
      </c>
      <c r="K20" s="47">
        <v>0.54416933999999995</v>
      </c>
      <c r="L20" s="48">
        <v>0.94000925670000002</v>
      </c>
      <c r="M20" s="48">
        <v>0.84991197939999996</v>
      </c>
      <c r="N20" s="48">
        <v>1.0396575458999999</v>
      </c>
      <c r="O20" s="48" t="s">
        <v>34</v>
      </c>
      <c r="P20" s="48" t="s">
        <v>34</v>
      </c>
      <c r="Q20" s="48" t="s">
        <v>34</v>
      </c>
      <c r="R20" s="36" t="s">
        <v>34</v>
      </c>
      <c r="S20" s="36" t="s">
        <v>34</v>
      </c>
      <c r="AD20" s="26"/>
    </row>
    <row r="21" spans="1:30" x14ac:dyDescent="0.25">
      <c r="A21" s="5" t="s">
        <v>1</v>
      </c>
      <c r="B21" s="36">
        <v>2016</v>
      </c>
      <c r="C21" s="37">
        <v>13883</v>
      </c>
      <c r="D21" s="36">
        <v>26162</v>
      </c>
      <c r="E21" s="46">
        <v>0.56139515559999997</v>
      </c>
      <c r="F21" s="47">
        <v>0.50764570200000003</v>
      </c>
      <c r="G21" s="47">
        <v>0.62083559369999997</v>
      </c>
      <c r="H21" s="48">
        <v>0.1779615302</v>
      </c>
      <c r="I21" s="49">
        <v>0.53065514869999997</v>
      </c>
      <c r="J21" s="47">
        <v>0.52190104449999997</v>
      </c>
      <c r="K21" s="47">
        <v>0.53955608980000003</v>
      </c>
      <c r="L21" s="48">
        <v>0.93316854069999999</v>
      </c>
      <c r="M21" s="48">
        <v>0.84382452210000003</v>
      </c>
      <c r="N21" s="48">
        <v>1.0319722912</v>
      </c>
      <c r="O21" s="48" t="s">
        <v>34</v>
      </c>
      <c r="P21" s="48" t="s">
        <v>34</v>
      </c>
      <c r="Q21" s="48" t="s">
        <v>34</v>
      </c>
      <c r="R21" s="36" t="s">
        <v>34</v>
      </c>
      <c r="S21" s="36" t="s">
        <v>34</v>
      </c>
      <c r="AD21" s="26"/>
    </row>
    <row r="22" spans="1:30" x14ac:dyDescent="0.25">
      <c r="A22" s="5" t="s">
        <v>1</v>
      </c>
      <c r="B22" s="36">
        <v>2017</v>
      </c>
      <c r="C22" s="37">
        <v>14168</v>
      </c>
      <c r="D22" s="36">
        <v>27047</v>
      </c>
      <c r="E22" s="46">
        <v>0.55808691119999998</v>
      </c>
      <c r="F22" s="47">
        <v>0.5046333959</v>
      </c>
      <c r="G22" s="47">
        <v>0.6172025136</v>
      </c>
      <c r="H22" s="48">
        <v>0.1438613641</v>
      </c>
      <c r="I22" s="49">
        <v>0.52382889040000002</v>
      </c>
      <c r="J22" s="47">
        <v>0.51527403689999995</v>
      </c>
      <c r="K22" s="47">
        <v>0.53252577619999997</v>
      </c>
      <c r="L22" s="48">
        <v>0.92766947349999995</v>
      </c>
      <c r="M22" s="48">
        <v>0.83881737300000003</v>
      </c>
      <c r="N22" s="48">
        <v>1.0259332721000001</v>
      </c>
      <c r="O22" s="48" t="s">
        <v>34</v>
      </c>
      <c r="P22" s="48" t="s">
        <v>34</v>
      </c>
      <c r="Q22" s="48" t="s">
        <v>34</v>
      </c>
      <c r="R22" s="36" t="s">
        <v>34</v>
      </c>
      <c r="S22" s="36" t="s">
        <v>34</v>
      </c>
      <c r="AD22" s="26"/>
    </row>
    <row r="23" spans="1:30" x14ac:dyDescent="0.25">
      <c r="A23" s="5" t="s">
        <v>1</v>
      </c>
      <c r="B23" s="36">
        <v>2018</v>
      </c>
      <c r="C23" s="37">
        <v>14614</v>
      </c>
      <c r="D23" s="36">
        <v>28025</v>
      </c>
      <c r="E23" s="46">
        <v>0.55712317929999999</v>
      </c>
      <c r="F23" s="47">
        <v>0.50373070639999995</v>
      </c>
      <c r="G23" s="47">
        <v>0.61617493830000003</v>
      </c>
      <c r="H23" s="48">
        <v>0.13510093070000001</v>
      </c>
      <c r="I23" s="49">
        <v>0.52146297949999998</v>
      </c>
      <c r="J23" s="47">
        <v>0.5130766645</v>
      </c>
      <c r="K23" s="47">
        <v>0.52998637000000004</v>
      </c>
      <c r="L23" s="48">
        <v>0.92606752839999995</v>
      </c>
      <c r="M23" s="48">
        <v>0.8373168943</v>
      </c>
      <c r="N23" s="48">
        <v>1.0242252043</v>
      </c>
      <c r="O23" s="48" t="s">
        <v>34</v>
      </c>
      <c r="P23" s="48" t="s">
        <v>34</v>
      </c>
      <c r="Q23" s="48" t="s">
        <v>34</v>
      </c>
      <c r="R23" s="36" t="s">
        <v>34</v>
      </c>
      <c r="S23" s="36" t="s">
        <v>34</v>
      </c>
    </row>
    <row r="24" spans="1:30" x14ac:dyDescent="0.25">
      <c r="A24" s="5" t="s">
        <v>1</v>
      </c>
      <c r="B24" s="36">
        <v>2019</v>
      </c>
      <c r="C24" s="37">
        <v>15029</v>
      </c>
      <c r="D24" s="36">
        <v>29169</v>
      </c>
      <c r="E24" s="46">
        <v>0.55176408139999999</v>
      </c>
      <c r="F24" s="47">
        <v>0.49888657339999998</v>
      </c>
      <c r="G24" s="47">
        <v>0.61024613149999996</v>
      </c>
      <c r="H24" s="48">
        <v>9.2495617299999999E-2</v>
      </c>
      <c r="I24" s="49">
        <v>0.51523878089999997</v>
      </c>
      <c r="J24" s="47">
        <v>0.50706685240000005</v>
      </c>
      <c r="K24" s="47">
        <v>0.52354240880000003</v>
      </c>
      <c r="L24" s="48">
        <v>0.91715946859999997</v>
      </c>
      <c r="M24" s="48">
        <v>0.82926482530000001</v>
      </c>
      <c r="N24" s="48">
        <v>1.0143701568000001</v>
      </c>
      <c r="O24" s="48" t="s">
        <v>34</v>
      </c>
      <c r="P24" s="48" t="s">
        <v>34</v>
      </c>
      <c r="Q24" s="48" t="s">
        <v>34</v>
      </c>
      <c r="R24" s="36" t="s">
        <v>34</v>
      </c>
      <c r="S24" s="36" t="s">
        <v>34</v>
      </c>
    </row>
    <row r="25" spans="1:30" x14ac:dyDescent="0.25">
      <c r="A25" s="5" t="s">
        <v>1</v>
      </c>
      <c r="B25" s="36">
        <v>2020</v>
      </c>
      <c r="C25" s="37">
        <v>15647</v>
      </c>
      <c r="D25" s="36">
        <v>30249</v>
      </c>
      <c r="E25" s="46">
        <v>0.55141560810000001</v>
      </c>
      <c r="F25" s="47">
        <v>0.498657972</v>
      </c>
      <c r="G25" s="47">
        <v>0.60975496200000001</v>
      </c>
      <c r="H25" s="48">
        <v>8.9584913200000005E-2</v>
      </c>
      <c r="I25" s="49">
        <v>0.51727329830000002</v>
      </c>
      <c r="J25" s="47">
        <v>0.50923147290000004</v>
      </c>
      <c r="K25" s="47">
        <v>0.52544212089999998</v>
      </c>
      <c r="L25" s="48">
        <v>0.91658022539999995</v>
      </c>
      <c r="M25" s="48">
        <v>0.82888483700000004</v>
      </c>
      <c r="N25" s="48">
        <v>1.0135537194999999</v>
      </c>
      <c r="O25" s="48" t="s">
        <v>34</v>
      </c>
      <c r="P25" s="48" t="s">
        <v>34</v>
      </c>
      <c r="Q25" s="48" t="s">
        <v>34</v>
      </c>
      <c r="R25" s="36" t="s">
        <v>34</v>
      </c>
      <c r="S25" s="36" t="s">
        <v>34</v>
      </c>
    </row>
    <row r="26" spans="1:30" x14ac:dyDescent="0.25">
      <c r="A26" s="5" t="s">
        <v>1</v>
      </c>
      <c r="B26" s="36">
        <v>2021</v>
      </c>
      <c r="C26" s="37">
        <v>16482</v>
      </c>
      <c r="D26" s="36">
        <v>31616</v>
      </c>
      <c r="E26" s="46">
        <v>0.55472543770000005</v>
      </c>
      <c r="F26" s="47">
        <v>0.5018006129</v>
      </c>
      <c r="G26" s="47">
        <v>0.61323223459999998</v>
      </c>
      <c r="H26" s="48">
        <v>0.11281685650000001</v>
      </c>
      <c r="I26" s="49">
        <v>0.52131831979999999</v>
      </c>
      <c r="J26" s="47">
        <v>0.51341999059999999</v>
      </c>
      <c r="K26" s="47">
        <v>0.52933815510000004</v>
      </c>
      <c r="L26" s="48">
        <v>0.92208192739999995</v>
      </c>
      <c r="M26" s="48">
        <v>0.83410863270000002</v>
      </c>
      <c r="N26" s="48">
        <v>1.0193337505</v>
      </c>
      <c r="O26" s="48" t="s">
        <v>34</v>
      </c>
      <c r="P26" s="48" t="s">
        <v>34</v>
      </c>
      <c r="Q26" s="48" t="s">
        <v>34</v>
      </c>
      <c r="R26" s="36" t="s">
        <v>34</v>
      </c>
      <c r="S26" s="36" t="s">
        <v>34</v>
      </c>
    </row>
    <row r="27" spans="1:30" x14ac:dyDescent="0.25">
      <c r="A27" s="5" t="s">
        <v>1</v>
      </c>
      <c r="B27" s="36">
        <v>2022</v>
      </c>
      <c r="C27" s="37">
        <v>17016</v>
      </c>
      <c r="D27" s="36">
        <v>32626</v>
      </c>
      <c r="E27" s="46">
        <v>0.55424381330000005</v>
      </c>
      <c r="F27" s="47">
        <v>0.50130369129999997</v>
      </c>
      <c r="G27" s="47">
        <v>0.61277467109999995</v>
      </c>
      <c r="H27" s="48">
        <v>0.1094464242</v>
      </c>
      <c r="I27" s="49">
        <v>0.5215472323</v>
      </c>
      <c r="J27" s="47">
        <v>0.5137694746</v>
      </c>
      <c r="K27" s="47">
        <v>0.5294427344</v>
      </c>
      <c r="L27" s="48">
        <v>0.92128135639999997</v>
      </c>
      <c r="M27" s="48">
        <v>0.83328263420000004</v>
      </c>
      <c r="N27" s="48">
        <v>1.0185731741999999</v>
      </c>
      <c r="O27" s="48" t="s">
        <v>34</v>
      </c>
      <c r="P27" s="48" t="s">
        <v>34</v>
      </c>
      <c r="Q27" s="48" t="s">
        <v>34</v>
      </c>
      <c r="R27" s="36" t="s">
        <v>34</v>
      </c>
      <c r="S27" s="36" t="s">
        <v>34</v>
      </c>
    </row>
    <row r="28" spans="1:30" s="6" customFormat="1" ht="15.6" x14ac:dyDescent="0.3">
      <c r="A28" s="6" t="s">
        <v>2</v>
      </c>
      <c r="B28" s="40">
        <v>2003</v>
      </c>
      <c r="C28" s="41">
        <v>34406</v>
      </c>
      <c r="D28" s="40">
        <v>90027</v>
      </c>
      <c r="E28" s="42">
        <v>0.38383701450000002</v>
      </c>
      <c r="F28" s="43">
        <v>0.34756367519999998</v>
      </c>
      <c r="G28" s="43">
        <v>0.42389600579999998</v>
      </c>
      <c r="H28" s="44">
        <v>7.1603339999999997E-19</v>
      </c>
      <c r="I28" s="45">
        <v>0.38217423659999999</v>
      </c>
      <c r="J28" s="43">
        <v>0.37815725410000001</v>
      </c>
      <c r="K28" s="43">
        <v>0.38623388959999999</v>
      </c>
      <c r="L28" s="44">
        <v>0.63802585950000001</v>
      </c>
      <c r="M28" s="44">
        <v>0.57773118339999996</v>
      </c>
      <c r="N28" s="44">
        <v>0.7046131645</v>
      </c>
      <c r="O28" s="44">
        <v>1.0929</v>
      </c>
      <c r="P28" s="44">
        <v>1.0542</v>
      </c>
      <c r="Q28" s="44">
        <v>1.133</v>
      </c>
      <c r="R28" s="40" t="s">
        <v>33</v>
      </c>
      <c r="S28" s="40" t="s">
        <v>34</v>
      </c>
    </row>
    <row r="29" spans="1:30" x14ac:dyDescent="0.25">
      <c r="A29" s="5" t="s">
        <v>2</v>
      </c>
      <c r="B29" s="36">
        <v>2004</v>
      </c>
      <c r="C29" s="37">
        <v>54910</v>
      </c>
      <c r="D29" s="36">
        <v>90205</v>
      </c>
      <c r="E29" s="46">
        <v>0.56596259689999995</v>
      </c>
      <c r="F29" s="47">
        <v>0.51298004720000001</v>
      </c>
      <c r="G29" s="47">
        <v>0.6244173878</v>
      </c>
      <c r="H29" s="48">
        <v>0.223341387</v>
      </c>
      <c r="I29" s="49">
        <v>0.60872457179999995</v>
      </c>
      <c r="J29" s="47">
        <v>0.60365433540000002</v>
      </c>
      <c r="K29" s="47">
        <v>0.61383739439999996</v>
      </c>
      <c r="L29" s="48">
        <v>0.94076068410000002</v>
      </c>
      <c r="M29" s="48">
        <v>0.85269143719999996</v>
      </c>
      <c r="N29" s="48">
        <v>1.0379260610000001</v>
      </c>
      <c r="O29" s="48" t="s">
        <v>34</v>
      </c>
      <c r="P29" s="48" t="s">
        <v>34</v>
      </c>
      <c r="Q29" s="48" t="s">
        <v>34</v>
      </c>
      <c r="R29" s="36" t="s">
        <v>34</v>
      </c>
      <c r="S29" s="36" t="s">
        <v>34</v>
      </c>
    </row>
    <row r="30" spans="1:30" x14ac:dyDescent="0.25">
      <c r="A30" s="5" t="s">
        <v>2</v>
      </c>
      <c r="B30" s="36">
        <v>2005</v>
      </c>
      <c r="C30" s="37">
        <v>55510</v>
      </c>
      <c r="D30" s="36">
        <v>90744</v>
      </c>
      <c r="E30" s="46">
        <v>0.57422305419999997</v>
      </c>
      <c r="F30" s="47">
        <v>0.52045327409999997</v>
      </c>
      <c r="G30" s="47">
        <v>0.63354797119999995</v>
      </c>
      <c r="H30" s="48">
        <v>0.35314660279999999</v>
      </c>
      <c r="I30" s="49">
        <v>0.6117208851</v>
      </c>
      <c r="J30" s="47">
        <v>0.60665318830000003</v>
      </c>
      <c r="K30" s="47">
        <v>0.61683091509999999</v>
      </c>
      <c r="L30" s="48">
        <v>0.95449147379999999</v>
      </c>
      <c r="M30" s="48">
        <v>0.86511366810000001</v>
      </c>
      <c r="N30" s="48">
        <v>1.0531032015999999</v>
      </c>
      <c r="O30" s="48" t="s">
        <v>34</v>
      </c>
      <c r="P30" s="48" t="s">
        <v>34</v>
      </c>
      <c r="Q30" s="48" t="s">
        <v>34</v>
      </c>
      <c r="R30" s="36" t="s">
        <v>34</v>
      </c>
      <c r="S30" s="36" t="s">
        <v>34</v>
      </c>
    </row>
    <row r="31" spans="1:30" x14ac:dyDescent="0.25">
      <c r="A31" s="5" t="s">
        <v>2</v>
      </c>
      <c r="B31" s="36">
        <v>2006</v>
      </c>
      <c r="C31" s="37">
        <v>61041</v>
      </c>
      <c r="D31" s="36">
        <v>91496</v>
      </c>
      <c r="E31" s="46">
        <v>0.62509558679999999</v>
      </c>
      <c r="F31" s="47">
        <v>0.56674763449999999</v>
      </c>
      <c r="G31" s="47">
        <v>0.68945059279999998</v>
      </c>
      <c r="H31" s="48">
        <v>0.4435202258</v>
      </c>
      <c r="I31" s="49">
        <v>0.66714391890000002</v>
      </c>
      <c r="J31" s="47">
        <v>0.66187240550000004</v>
      </c>
      <c r="K31" s="47">
        <v>0.67245741749999999</v>
      </c>
      <c r="L31" s="48">
        <v>1.0390533845000001</v>
      </c>
      <c r="M31" s="48">
        <v>0.942065598</v>
      </c>
      <c r="N31" s="48">
        <v>1.1460262832000001</v>
      </c>
      <c r="O31" s="48" t="s">
        <v>34</v>
      </c>
      <c r="P31" s="48" t="s">
        <v>34</v>
      </c>
      <c r="Q31" s="48" t="s">
        <v>34</v>
      </c>
      <c r="R31" s="36" t="s">
        <v>34</v>
      </c>
      <c r="S31" s="36" t="s">
        <v>34</v>
      </c>
    </row>
    <row r="32" spans="1:30" x14ac:dyDescent="0.25">
      <c r="A32" s="5" t="s">
        <v>2</v>
      </c>
      <c r="B32" s="36">
        <v>2007</v>
      </c>
      <c r="C32" s="37">
        <v>61193</v>
      </c>
      <c r="D32" s="36">
        <v>92935</v>
      </c>
      <c r="E32" s="46">
        <v>0.62328285350000001</v>
      </c>
      <c r="F32" s="47">
        <v>0.5651725742</v>
      </c>
      <c r="G32" s="47">
        <v>0.68736795299999998</v>
      </c>
      <c r="H32" s="48">
        <v>0.47829249019999998</v>
      </c>
      <c r="I32" s="49">
        <v>0.65844945389999998</v>
      </c>
      <c r="J32" s="47">
        <v>0.65325308100000001</v>
      </c>
      <c r="K32" s="47">
        <v>0.66368716189999999</v>
      </c>
      <c r="L32" s="48">
        <v>1.0360402027</v>
      </c>
      <c r="M32" s="48">
        <v>0.93944748379999998</v>
      </c>
      <c r="N32" s="48">
        <v>1.1425644544</v>
      </c>
      <c r="O32" s="48" t="s">
        <v>34</v>
      </c>
      <c r="P32" s="48" t="s">
        <v>34</v>
      </c>
      <c r="Q32" s="48" t="s">
        <v>34</v>
      </c>
      <c r="R32" s="36" t="s">
        <v>34</v>
      </c>
      <c r="S32" s="36" t="s">
        <v>34</v>
      </c>
    </row>
    <row r="33" spans="1:30" x14ac:dyDescent="0.25">
      <c r="A33" s="5" t="s">
        <v>2</v>
      </c>
      <c r="B33" s="36">
        <v>2008</v>
      </c>
      <c r="C33" s="37">
        <v>60073</v>
      </c>
      <c r="D33" s="36">
        <v>94340</v>
      </c>
      <c r="E33" s="46">
        <v>0.61319778250000001</v>
      </c>
      <c r="F33" s="47">
        <v>0.5560588353</v>
      </c>
      <c r="G33" s="47">
        <v>0.67620815739999995</v>
      </c>
      <c r="H33" s="48">
        <v>0.70202952070000002</v>
      </c>
      <c r="I33" s="49">
        <v>0.63677125290000003</v>
      </c>
      <c r="J33" s="47">
        <v>0.63169951749999997</v>
      </c>
      <c r="K33" s="47">
        <v>0.64188370780000004</v>
      </c>
      <c r="L33" s="48">
        <v>1.0192764831000001</v>
      </c>
      <c r="M33" s="48">
        <v>0.92429834259999999</v>
      </c>
      <c r="N33" s="48">
        <v>1.124014294</v>
      </c>
      <c r="O33" s="48" t="s">
        <v>34</v>
      </c>
      <c r="P33" s="48" t="s">
        <v>34</v>
      </c>
      <c r="Q33" s="48" t="s">
        <v>34</v>
      </c>
      <c r="R33" s="36" t="s">
        <v>34</v>
      </c>
      <c r="S33" s="36" t="s">
        <v>34</v>
      </c>
    </row>
    <row r="34" spans="1:30" x14ac:dyDescent="0.25">
      <c r="A34" s="5" t="s">
        <v>2</v>
      </c>
      <c r="B34" s="36">
        <v>2009</v>
      </c>
      <c r="C34" s="37">
        <v>60681</v>
      </c>
      <c r="D34" s="36">
        <v>96049</v>
      </c>
      <c r="E34" s="46">
        <v>0.6121673192</v>
      </c>
      <c r="F34" s="47">
        <v>0.55518668339999999</v>
      </c>
      <c r="G34" s="47">
        <v>0.67499606519999999</v>
      </c>
      <c r="H34" s="48">
        <v>0.72687788760000005</v>
      </c>
      <c r="I34" s="49">
        <v>0.63177128339999999</v>
      </c>
      <c r="J34" s="47">
        <v>0.6267645436</v>
      </c>
      <c r="K34" s="47">
        <v>0.63681801819999995</v>
      </c>
      <c r="L34" s="48">
        <v>1.0175636149</v>
      </c>
      <c r="M34" s="48">
        <v>0.92284862459999994</v>
      </c>
      <c r="N34" s="48">
        <v>1.1219995164000001</v>
      </c>
      <c r="O34" s="48" t="s">
        <v>34</v>
      </c>
      <c r="P34" s="48" t="s">
        <v>34</v>
      </c>
      <c r="Q34" s="48" t="s">
        <v>34</v>
      </c>
      <c r="R34" s="36" t="s">
        <v>34</v>
      </c>
      <c r="S34" s="36" t="s">
        <v>34</v>
      </c>
    </row>
    <row r="35" spans="1:30" x14ac:dyDescent="0.25">
      <c r="A35" s="5" t="s">
        <v>2</v>
      </c>
      <c r="B35" s="36">
        <v>2010</v>
      </c>
      <c r="C35" s="37">
        <v>61351</v>
      </c>
      <c r="D35" s="36">
        <v>97565</v>
      </c>
      <c r="E35" s="46">
        <v>0.61125795049999998</v>
      </c>
      <c r="F35" s="47">
        <v>0.55440069709999995</v>
      </c>
      <c r="G35" s="47">
        <v>0.67394627029999998</v>
      </c>
      <c r="H35" s="48">
        <v>0.74920485699999995</v>
      </c>
      <c r="I35" s="49">
        <v>0.62882181110000002</v>
      </c>
      <c r="J35" s="47">
        <v>0.62386562359999997</v>
      </c>
      <c r="K35" s="47">
        <v>0.6338173721</v>
      </c>
      <c r="L35" s="48">
        <v>1.0160520339000001</v>
      </c>
      <c r="M35" s="48">
        <v>0.92154213360000004</v>
      </c>
      <c r="N35" s="48">
        <v>1.1202545147</v>
      </c>
      <c r="O35" s="48" t="s">
        <v>34</v>
      </c>
      <c r="P35" s="48" t="s">
        <v>34</v>
      </c>
      <c r="Q35" s="48" t="s">
        <v>34</v>
      </c>
      <c r="R35" s="36" t="s">
        <v>34</v>
      </c>
      <c r="S35" s="36" t="s">
        <v>34</v>
      </c>
    </row>
    <row r="36" spans="1:30" x14ac:dyDescent="0.25">
      <c r="A36" s="5" t="s">
        <v>2</v>
      </c>
      <c r="B36" s="36">
        <v>2011</v>
      </c>
      <c r="C36" s="37">
        <v>62107</v>
      </c>
      <c r="D36" s="36">
        <v>100265</v>
      </c>
      <c r="E36" s="46">
        <v>0.60801337489999996</v>
      </c>
      <c r="F36" s="47">
        <v>0.55154802020000004</v>
      </c>
      <c r="G36" s="47">
        <v>0.67025943450000003</v>
      </c>
      <c r="H36" s="48">
        <v>0.83116985040000002</v>
      </c>
      <c r="I36" s="49">
        <v>0.61942851440000002</v>
      </c>
      <c r="J36" s="47">
        <v>0.61457605019999995</v>
      </c>
      <c r="K36" s="47">
        <v>0.62431929200000003</v>
      </c>
      <c r="L36" s="48">
        <v>1.0106587991</v>
      </c>
      <c r="M36" s="48">
        <v>0.91680032499999997</v>
      </c>
      <c r="N36" s="48">
        <v>1.1141261411000001</v>
      </c>
      <c r="O36" s="48" t="s">
        <v>34</v>
      </c>
      <c r="P36" s="48" t="s">
        <v>34</v>
      </c>
      <c r="Q36" s="48" t="s">
        <v>34</v>
      </c>
      <c r="R36" s="36" t="s">
        <v>34</v>
      </c>
      <c r="S36" s="36" t="s">
        <v>34</v>
      </c>
    </row>
    <row r="37" spans="1:30" x14ac:dyDescent="0.25">
      <c r="A37" s="5" t="s">
        <v>2</v>
      </c>
      <c r="B37" s="36">
        <v>2012</v>
      </c>
      <c r="C37" s="37">
        <v>63207</v>
      </c>
      <c r="D37" s="36">
        <v>103599</v>
      </c>
      <c r="E37" s="46">
        <v>0.60540107399999998</v>
      </c>
      <c r="F37" s="47">
        <v>0.54926629289999995</v>
      </c>
      <c r="G37" s="47">
        <v>0.66727280580000004</v>
      </c>
      <c r="H37" s="48">
        <v>0.89907715919999998</v>
      </c>
      <c r="I37" s="49">
        <v>0.61011206669999996</v>
      </c>
      <c r="J37" s="47">
        <v>0.60537419429999995</v>
      </c>
      <c r="K37" s="47">
        <v>0.61488701940000001</v>
      </c>
      <c r="L37" s="48">
        <v>1.0063165510000001</v>
      </c>
      <c r="M37" s="48">
        <v>0.91300756670000005</v>
      </c>
      <c r="N37" s="48">
        <v>1.1091616738000001</v>
      </c>
      <c r="O37" s="48" t="s">
        <v>34</v>
      </c>
      <c r="P37" s="48" t="s">
        <v>34</v>
      </c>
      <c r="Q37" s="48" t="s">
        <v>34</v>
      </c>
      <c r="R37" s="36" t="s">
        <v>34</v>
      </c>
      <c r="S37" s="36" t="s">
        <v>34</v>
      </c>
    </row>
    <row r="38" spans="1:30" x14ac:dyDescent="0.25">
      <c r="A38" s="5" t="s">
        <v>2</v>
      </c>
      <c r="B38" s="36">
        <v>2013</v>
      </c>
      <c r="C38" s="37">
        <v>64348</v>
      </c>
      <c r="D38" s="36">
        <v>106909</v>
      </c>
      <c r="E38" s="46">
        <v>0.59957636020000005</v>
      </c>
      <c r="F38" s="47">
        <v>0.54402568470000001</v>
      </c>
      <c r="G38" s="47">
        <v>0.66079933690000003</v>
      </c>
      <c r="H38" s="48">
        <v>0.94581922900000004</v>
      </c>
      <c r="I38" s="49">
        <v>0.60189506960000005</v>
      </c>
      <c r="J38" s="47">
        <v>0.59726247129999999</v>
      </c>
      <c r="K38" s="47">
        <v>0.6065636002</v>
      </c>
      <c r="L38" s="48">
        <v>0.99663453000000002</v>
      </c>
      <c r="M38" s="48">
        <v>0.90429646419999998</v>
      </c>
      <c r="N38" s="48">
        <v>1.0984012718</v>
      </c>
      <c r="O38" s="48" t="s">
        <v>34</v>
      </c>
      <c r="P38" s="48" t="s">
        <v>34</v>
      </c>
      <c r="Q38" s="48" t="s">
        <v>34</v>
      </c>
      <c r="R38" s="36" t="s">
        <v>34</v>
      </c>
      <c r="S38" s="36" t="s">
        <v>34</v>
      </c>
    </row>
    <row r="39" spans="1:30" x14ac:dyDescent="0.25">
      <c r="A39" s="5" t="s">
        <v>2</v>
      </c>
      <c r="B39" s="36">
        <v>2014</v>
      </c>
      <c r="C39" s="37">
        <v>65717</v>
      </c>
      <c r="D39" s="36">
        <v>109880</v>
      </c>
      <c r="E39" s="46">
        <v>0.59504669929999998</v>
      </c>
      <c r="F39" s="47">
        <v>0.54000333069999995</v>
      </c>
      <c r="G39" s="47">
        <v>0.65570072280000002</v>
      </c>
      <c r="H39" s="48">
        <v>0.82493727220000002</v>
      </c>
      <c r="I39" s="49">
        <v>0.59807972330000003</v>
      </c>
      <c r="J39" s="47">
        <v>0.59352450550000002</v>
      </c>
      <c r="K39" s="47">
        <v>0.60266990180000002</v>
      </c>
      <c r="L39" s="48">
        <v>0.98910518629999999</v>
      </c>
      <c r="M39" s="48">
        <v>0.89761038209999999</v>
      </c>
      <c r="N39" s="48">
        <v>1.0899261965</v>
      </c>
      <c r="O39" s="48" t="s">
        <v>34</v>
      </c>
      <c r="P39" s="48" t="s">
        <v>34</v>
      </c>
      <c r="Q39" s="48" t="s">
        <v>34</v>
      </c>
      <c r="R39" s="36" t="s">
        <v>34</v>
      </c>
      <c r="S39" s="36" t="s">
        <v>34</v>
      </c>
    </row>
    <row r="40" spans="1:30" x14ac:dyDescent="0.25">
      <c r="A40" s="5" t="s">
        <v>2</v>
      </c>
      <c r="B40" s="36">
        <v>2015</v>
      </c>
      <c r="C40" s="37">
        <v>67109</v>
      </c>
      <c r="D40" s="36">
        <v>112835</v>
      </c>
      <c r="E40" s="46">
        <v>0.59210130409999995</v>
      </c>
      <c r="F40" s="47">
        <v>0.53736788800000002</v>
      </c>
      <c r="G40" s="47">
        <v>0.65240957290000001</v>
      </c>
      <c r="H40" s="48">
        <v>0.74773453320000005</v>
      </c>
      <c r="I40" s="49">
        <v>0.59475340099999996</v>
      </c>
      <c r="J40" s="47">
        <v>0.59027056580000004</v>
      </c>
      <c r="K40" s="47">
        <v>0.59927028130000004</v>
      </c>
      <c r="L40" s="48">
        <v>0.98420925859999997</v>
      </c>
      <c r="M40" s="48">
        <v>0.89322966699999995</v>
      </c>
      <c r="N40" s="48">
        <v>1.0844555443999999</v>
      </c>
      <c r="O40" s="48" t="s">
        <v>34</v>
      </c>
      <c r="P40" s="48" t="s">
        <v>34</v>
      </c>
      <c r="Q40" s="48" t="s">
        <v>34</v>
      </c>
      <c r="R40" s="36" t="s">
        <v>34</v>
      </c>
      <c r="S40" s="36" t="s">
        <v>34</v>
      </c>
    </row>
    <row r="41" spans="1:30" x14ac:dyDescent="0.25">
      <c r="A41" s="5" t="s">
        <v>2</v>
      </c>
      <c r="B41" s="36">
        <v>2016</v>
      </c>
      <c r="C41" s="37">
        <v>69280</v>
      </c>
      <c r="D41" s="36">
        <v>116344</v>
      </c>
      <c r="E41" s="46">
        <v>0.59440914980000004</v>
      </c>
      <c r="F41" s="47">
        <v>0.53949201920000001</v>
      </c>
      <c r="G41" s="47">
        <v>0.65491652300000003</v>
      </c>
      <c r="H41" s="48">
        <v>0.80788308610000004</v>
      </c>
      <c r="I41" s="49">
        <v>0.59547548650000004</v>
      </c>
      <c r="J41" s="47">
        <v>0.59105782849999999</v>
      </c>
      <c r="K41" s="47">
        <v>0.59992616269999999</v>
      </c>
      <c r="L41" s="48">
        <v>0.98804543170000003</v>
      </c>
      <c r="M41" s="48">
        <v>0.89676046399999998</v>
      </c>
      <c r="N41" s="48">
        <v>1.0886226750000001</v>
      </c>
      <c r="O41" s="48" t="s">
        <v>34</v>
      </c>
      <c r="P41" s="48" t="s">
        <v>34</v>
      </c>
      <c r="Q41" s="48" t="s">
        <v>34</v>
      </c>
      <c r="R41" s="36" t="s">
        <v>34</v>
      </c>
      <c r="S41" s="36" t="s">
        <v>34</v>
      </c>
    </row>
    <row r="42" spans="1:30" x14ac:dyDescent="0.25">
      <c r="A42" s="5" t="s">
        <v>2</v>
      </c>
      <c r="B42" s="36">
        <v>2017</v>
      </c>
      <c r="C42" s="37">
        <v>71326</v>
      </c>
      <c r="D42" s="36">
        <v>119974</v>
      </c>
      <c r="E42" s="46">
        <v>0.59676538369999999</v>
      </c>
      <c r="F42" s="47">
        <v>0.54164158529999995</v>
      </c>
      <c r="G42" s="47">
        <v>0.65749922599999999</v>
      </c>
      <c r="H42" s="48">
        <v>0.87035686290000003</v>
      </c>
      <c r="I42" s="49">
        <v>0.59451214429999999</v>
      </c>
      <c r="J42" s="47">
        <v>0.59016511800000004</v>
      </c>
      <c r="K42" s="47">
        <v>0.5988911898</v>
      </c>
      <c r="L42" s="48">
        <v>0.99196203719999998</v>
      </c>
      <c r="M42" s="48">
        <v>0.90033353999999999</v>
      </c>
      <c r="N42" s="48">
        <v>1.0929157246000001</v>
      </c>
      <c r="O42" s="48" t="s">
        <v>34</v>
      </c>
      <c r="P42" s="48" t="s">
        <v>34</v>
      </c>
      <c r="Q42" s="48" t="s">
        <v>34</v>
      </c>
      <c r="R42" s="36" t="s">
        <v>34</v>
      </c>
      <c r="S42" s="36" t="s">
        <v>34</v>
      </c>
    </row>
    <row r="43" spans="1:30" x14ac:dyDescent="0.25">
      <c r="A43" s="5" t="s">
        <v>2</v>
      </c>
      <c r="B43" s="36">
        <v>2018</v>
      </c>
      <c r="C43" s="37">
        <v>74034</v>
      </c>
      <c r="D43" s="36">
        <v>123826</v>
      </c>
      <c r="E43" s="46">
        <v>0.59589608279999995</v>
      </c>
      <c r="F43" s="47">
        <v>0.54090425779999995</v>
      </c>
      <c r="G43" s="47">
        <v>0.6564787325</v>
      </c>
      <c r="H43" s="48">
        <v>0.84705701160000002</v>
      </c>
      <c r="I43" s="49">
        <v>0.59788735810000004</v>
      </c>
      <c r="J43" s="47">
        <v>0.59359606070000004</v>
      </c>
      <c r="K43" s="47">
        <v>0.60220967859999996</v>
      </c>
      <c r="L43" s="48">
        <v>0.99051705820000002</v>
      </c>
      <c r="M43" s="48">
        <v>0.89910793109999998</v>
      </c>
      <c r="N43" s="48">
        <v>1.0912194284000001</v>
      </c>
      <c r="O43" s="48" t="s">
        <v>34</v>
      </c>
      <c r="P43" s="48" t="s">
        <v>34</v>
      </c>
      <c r="Q43" s="48" t="s">
        <v>34</v>
      </c>
      <c r="R43" s="36" t="s">
        <v>34</v>
      </c>
      <c r="S43" s="36" t="s">
        <v>34</v>
      </c>
    </row>
    <row r="44" spans="1:30" x14ac:dyDescent="0.25">
      <c r="A44" s="5" t="s">
        <v>2</v>
      </c>
      <c r="B44" s="36">
        <v>2019</v>
      </c>
      <c r="C44" s="37">
        <v>76634</v>
      </c>
      <c r="D44" s="36">
        <v>128389</v>
      </c>
      <c r="E44" s="46">
        <v>0.5948486301</v>
      </c>
      <c r="F44" s="47">
        <v>0.5399865827</v>
      </c>
      <c r="G44" s="47">
        <v>0.65528460160000002</v>
      </c>
      <c r="H44" s="48">
        <v>0.8191543147</v>
      </c>
      <c r="I44" s="49">
        <v>0.59688914159999995</v>
      </c>
      <c r="J44" s="47">
        <v>0.59267805169999999</v>
      </c>
      <c r="K44" s="47">
        <v>0.60113015209999998</v>
      </c>
      <c r="L44" s="48">
        <v>0.98877594960000004</v>
      </c>
      <c r="M44" s="48">
        <v>0.89758254289999995</v>
      </c>
      <c r="N44" s="48">
        <v>1.0892345068</v>
      </c>
      <c r="O44" s="48" t="s">
        <v>34</v>
      </c>
      <c r="P44" s="48" t="s">
        <v>34</v>
      </c>
      <c r="Q44" s="48" t="s">
        <v>34</v>
      </c>
      <c r="R44" s="36" t="s">
        <v>34</v>
      </c>
      <c r="S44" s="36" t="s">
        <v>34</v>
      </c>
    </row>
    <row r="45" spans="1:30" x14ac:dyDescent="0.25">
      <c r="A45" s="5" t="s">
        <v>2</v>
      </c>
      <c r="B45" s="36">
        <v>2020</v>
      </c>
      <c r="C45" s="37">
        <v>79785</v>
      </c>
      <c r="D45" s="36">
        <v>132113</v>
      </c>
      <c r="E45" s="46">
        <v>0.59951143620000003</v>
      </c>
      <c r="F45" s="47">
        <v>0.54424687279999995</v>
      </c>
      <c r="G45" s="47">
        <v>0.66038773969999998</v>
      </c>
      <c r="H45" s="48">
        <v>0.94378447350000005</v>
      </c>
      <c r="I45" s="49">
        <v>0.60391483050000005</v>
      </c>
      <c r="J45" s="47">
        <v>0.59973886129999998</v>
      </c>
      <c r="K45" s="47">
        <v>0.60811987680000001</v>
      </c>
      <c r="L45" s="48">
        <v>0.99652661139999998</v>
      </c>
      <c r="M45" s="48">
        <v>0.90466413000000001</v>
      </c>
      <c r="N45" s="48">
        <v>1.0977171021000001</v>
      </c>
      <c r="O45" s="48" t="s">
        <v>34</v>
      </c>
      <c r="P45" s="48" t="s">
        <v>34</v>
      </c>
      <c r="Q45" s="48" t="s">
        <v>34</v>
      </c>
      <c r="R45" s="36" t="s">
        <v>34</v>
      </c>
      <c r="S45" s="36" t="s">
        <v>34</v>
      </c>
    </row>
    <row r="46" spans="1:30" x14ac:dyDescent="0.25">
      <c r="A46" s="5" t="s">
        <v>2</v>
      </c>
      <c r="B46" s="36">
        <v>2021</v>
      </c>
      <c r="C46" s="37">
        <v>84869</v>
      </c>
      <c r="D46" s="36">
        <v>137285</v>
      </c>
      <c r="E46" s="46">
        <v>0.61004973959999997</v>
      </c>
      <c r="F46" s="47">
        <v>0.55384912220000004</v>
      </c>
      <c r="G46" s="47">
        <v>0.67195319070000004</v>
      </c>
      <c r="H46" s="48">
        <v>0.77731771900000002</v>
      </c>
      <c r="I46" s="49">
        <v>0.61819572420000002</v>
      </c>
      <c r="J46" s="47">
        <v>0.61405058199999996</v>
      </c>
      <c r="K46" s="47">
        <v>0.62236884820000005</v>
      </c>
      <c r="L46" s="48">
        <v>1.0140437081</v>
      </c>
      <c r="M46" s="48">
        <v>0.92062528860000004</v>
      </c>
      <c r="N46" s="48">
        <v>1.1169415555</v>
      </c>
      <c r="O46" s="48" t="s">
        <v>34</v>
      </c>
      <c r="P46" s="48" t="s">
        <v>34</v>
      </c>
      <c r="Q46" s="48" t="s">
        <v>34</v>
      </c>
      <c r="R46" s="36" t="s">
        <v>34</v>
      </c>
      <c r="S46" s="36" t="s">
        <v>34</v>
      </c>
    </row>
    <row r="47" spans="1:30" x14ac:dyDescent="0.25">
      <c r="A47" s="5" t="s">
        <v>2</v>
      </c>
      <c r="B47" s="36">
        <v>2022</v>
      </c>
      <c r="C47" s="37">
        <v>86975</v>
      </c>
      <c r="D47" s="36">
        <v>140451</v>
      </c>
      <c r="E47" s="46">
        <v>0.60940492300000004</v>
      </c>
      <c r="F47" s="47">
        <v>0.55327930530000002</v>
      </c>
      <c r="G47" s="47">
        <v>0.67122402130000003</v>
      </c>
      <c r="H47" s="48">
        <v>0.79374855050000004</v>
      </c>
      <c r="I47" s="49">
        <v>0.61925511389999999</v>
      </c>
      <c r="J47" s="47">
        <v>0.61515327929999997</v>
      </c>
      <c r="K47" s="47">
        <v>0.62338429949999996</v>
      </c>
      <c r="L47" s="48">
        <v>1.0129718738</v>
      </c>
      <c r="M47" s="48">
        <v>0.91967812120000003</v>
      </c>
      <c r="N47" s="48">
        <v>1.1157295073</v>
      </c>
      <c r="O47" s="48" t="s">
        <v>34</v>
      </c>
      <c r="P47" s="48" t="s">
        <v>34</v>
      </c>
      <c r="Q47" s="48" t="s">
        <v>34</v>
      </c>
      <c r="R47" s="36" t="s">
        <v>34</v>
      </c>
      <c r="S47" s="36" t="s">
        <v>34</v>
      </c>
    </row>
    <row r="48" spans="1:30" s="6" customFormat="1" ht="15.6" x14ac:dyDescent="0.3">
      <c r="A48" s="6" t="s">
        <v>4</v>
      </c>
      <c r="B48" s="40">
        <v>2003</v>
      </c>
      <c r="C48" s="41">
        <v>5962</v>
      </c>
      <c r="D48" s="40">
        <v>15945</v>
      </c>
      <c r="E48" s="42">
        <v>0.39230551139999997</v>
      </c>
      <c r="F48" s="43">
        <v>0.3529965766</v>
      </c>
      <c r="G48" s="43">
        <v>0.43599180409999999</v>
      </c>
      <c r="H48" s="44">
        <v>2.07431E-15</v>
      </c>
      <c r="I48" s="45">
        <v>0.37391031670000002</v>
      </c>
      <c r="J48" s="43">
        <v>0.36453859789999998</v>
      </c>
      <c r="K48" s="43">
        <v>0.3835229678</v>
      </c>
      <c r="L48" s="44">
        <v>0.65210245919999998</v>
      </c>
      <c r="M48" s="44">
        <v>0.58676192159999996</v>
      </c>
      <c r="N48" s="44">
        <v>0.72471917779999995</v>
      </c>
      <c r="O48" s="44">
        <v>1.1022000000000001</v>
      </c>
      <c r="P48" s="44">
        <v>1.0596000000000001</v>
      </c>
      <c r="Q48" s="44">
        <v>1.1466000000000001</v>
      </c>
      <c r="R48" s="40" t="s">
        <v>33</v>
      </c>
      <c r="S48" s="40" t="s">
        <v>34</v>
      </c>
      <c r="AD48" s="25"/>
    </row>
    <row r="49" spans="1:30" x14ac:dyDescent="0.25">
      <c r="A49" s="5" t="s">
        <v>4</v>
      </c>
      <c r="B49" s="36">
        <v>2004</v>
      </c>
      <c r="C49" s="37">
        <v>9555</v>
      </c>
      <c r="D49" s="36">
        <v>16274</v>
      </c>
      <c r="E49" s="46">
        <v>0.56927659959999999</v>
      </c>
      <c r="F49" s="47">
        <v>0.51345838320000003</v>
      </c>
      <c r="G49" s="47">
        <v>0.63116283110000004</v>
      </c>
      <c r="H49" s="48">
        <v>0.29421883209999999</v>
      </c>
      <c r="I49" s="49">
        <v>0.58713284990000003</v>
      </c>
      <c r="J49" s="47">
        <v>0.57547757789999998</v>
      </c>
      <c r="K49" s="47">
        <v>0.59902417870000002</v>
      </c>
      <c r="L49" s="48">
        <v>0.94626932269999997</v>
      </c>
      <c r="M49" s="48">
        <v>0.85348654219999998</v>
      </c>
      <c r="N49" s="48">
        <v>1.0491385472999999</v>
      </c>
      <c r="O49" s="48" t="s">
        <v>34</v>
      </c>
      <c r="P49" s="48" t="s">
        <v>34</v>
      </c>
      <c r="Q49" s="48" t="s">
        <v>34</v>
      </c>
      <c r="R49" s="36" t="s">
        <v>34</v>
      </c>
      <c r="S49" s="36" t="s">
        <v>34</v>
      </c>
      <c r="AD49" s="26"/>
    </row>
    <row r="50" spans="1:30" x14ac:dyDescent="0.25">
      <c r="A50" s="5" t="s">
        <v>4</v>
      </c>
      <c r="B50" s="36">
        <v>2005</v>
      </c>
      <c r="C50" s="37">
        <v>9736</v>
      </c>
      <c r="D50" s="36">
        <v>16576</v>
      </c>
      <c r="E50" s="46">
        <v>0.57649823580000004</v>
      </c>
      <c r="F50" s="47">
        <v>0.51998541570000001</v>
      </c>
      <c r="G50" s="47">
        <v>0.63915295670000005</v>
      </c>
      <c r="H50" s="48">
        <v>0.41811254730000003</v>
      </c>
      <c r="I50" s="49">
        <v>0.58735521239999999</v>
      </c>
      <c r="J50" s="47">
        <v>0.57580333819999996</v>
      </c>
      <c r="K50" s="47">
        <v>0.59913884240000004</v>
      </c>
      <c r="L50" s="48">
        <v>0.95827335170000005</v>
      </c>
      <c r="M50" s="48">
        <v>0.86433597920000005</v>
      </c>
      <c r="N50" s="48">
        <v>1.0624199834000001</v>
      </c>
      <c r="O50" s="48" t="s">
        <v>34</v>
      </c>
      <c r="P50" s="48" t="s">
        <v>34</v>
      </c>
      <c r="Q50" s="48" t="s">
        <v>34</v>
      </c>
      <c r="R50" s="36" t="s">
        <v>34</v>
      </c>
      <c r="S50" s="36" t="s">
        <v>34</v>
      </c>
      <c r="AD50" s="26"/>
    </row>
    <row r="51" spans="1:30" x14ac:dyDescent="0.25">
      <c r="A51" s="5" t="s">
        <v>4</v>
      </c>
      <c r="B51" s="36">
        <v>2006</v>
      </c>
      <c r="C51" s="37">
        <v>10699</v>
      </c>
      <c r="D51" s="36">
        <v>16911</v>
      </c>
      <c r="E51" s="46">
        <v>0.62294508699999995</v>
      </c>
      <c r="F51" s="47">
        <v>0.5620161856</v>
      </c>
      <c r="G51" s="47">
        <v>0.69047936939999999</v>
      </c>
      <c r="H51" s="48">
        <v>0.50676521699999999</v>
      </c>
      <c r="I51" s="49">
        <v>0.63266512919999995</v>
      </c>
      <c r="J51" s="47">
        <v>0.62078989289999997</v>
      </c>
      <c r="K51" s="47">
        <v>0.64476752979999996</v>
      </c>
      <c r="L51" s="48">
        <v>1.0354787566999999</v>
      </c>
      <c r="M51" s="48">
        <v>0.93420083610000004</v>
      </c>
      <c r="N51" s="48">
        <v>1.1477363477</v>
      </c>
      <c r="O51" s="48" t="s">
        <v>34</v>
      </c>
      <c r="P51" s="48" t="s">
        <v>34</v>
      </c>
      <c r="Q51" s="48" t="s">
        <v>34</v>
      </c>
      <c r="R51" s="36" t="s">
        <v>34</v>
      </c>
      <c r="S51" s="36" t="s">
        <v>34</v>
      </c>
      <c r="AD51" s="26"/>
    </row>
    <row r="52" spans="1:30" x14ac:dyDescent="0.25">
      <c r="A52" s="5" t="s">
        <v>4</v>
      </c>
      <c r="B52" s="36">
        <v>2007</v>
      </c>
      <c r="C52" s="37">
        <v>10721</v>
      </c>
      <c r="D52" s="36">
        <v>17298</v>
      </c>
      <c r="E52" s="46">
        <v>0.61788868450000001</v>
      </c>
      <c r="F52" s="47">
        <v>0.55759706440000001</v>
      </c>
      <c r="G52" s="47">
        <v>0.68469949149999998</v>
      </c>
      <c r="H52" s="48">
        <v>0.61008167339999997</v>
      </c>
      <c r="I52" s="49">
        <v>0.61978263379999998</v>
      </c>
      <c r="J52" s="47">
        <v>0.60816103379999997</v>
      </c>
      <c r="K52" s="47">
        <v>0.63162631579999995</v>
      </c>
      <c r="L52" s="48">
        <v>1.0270738468</v>
      </c>
      <c r="M52" s="48">
        <v>0.926855235</v>
      </c>
      <c r="N52" s="48">
        <v>1.1381288543000001</v>
      </c>
      <c r="O52" s="48" t="s">
        <v>34</v>
      </c>
      <c r="P52" s="48" t="s">
        <v>34</v>
      </c>
      <c r="Q52" s="48" t="s">
        <v>34</v>
      </c>
      <c r="R52" s="36" t="s">
        <v>34</v>
      </c>
      <c r="S52" s="36" t="s">
        <v>34</v>
      </c>
      <c r="AD52" s="26"/>
    </row>
    <row r="53" spans="1:30" x14ac:dyDescent="0.25">
      <c r="A53" s="5" t="s">
        <v>4</v>
      </c>
      <c r="B53" s="36">
        <v>2008</v>
      </c>
      <c r="C53" s="37">
        <v>10642</v>
      </c>
      <c r="D53" s="36">
        <v>17707</v>
      </c>
      <c r="E53" s="46">
        <v>0.6115819187</v>
      </c>
      <c r="F53" s="47">
        <v>0.55198174160000002</v>
      </c>
      <c r="G53" s="47">
        <v>0.67761741929999997</v>
      </c>
      <c r="H53" s="48">
        <v>0.75311795329999998</v>
      </c>
      <c r="I53" s="49">
        <v>0.60100525220000001</v>
      </c>
      <c r="J53" s="47">
        <v>0.58969439209999996</v>
      </c>
      <c r="K53" s="47">
        <v>0.6125330645</v>
      </c>
      <c r="L53" s="48">
        <v>1.0165905439</v>
      </c>
      <c r="M53" s="48">
        <v>0.91752127029999997</v>
      </c>
      <c r="N53" s="48">
        <v>1.1263568129999999</v>
      </c>
      <c r="O53" s="48" t="s">
        <v>34</v>
      </c>
      <c r="P53" s="48" t="s">
        <v>34</v>
      </c>
      <c r="Q53" s="48" t="s">
        <v>34</v>
      </c>
      <c r="R53" s="36" t="s">
        <v>34</v>
      </c>
      <c r="S53" s="36" t="s">
        <v>34</v>
      </c>
      <c r="AD53" s="26"/>
    </row>
    <row r="54" spans="1:30" x14ac:dyDescent="0.25">
      <c r="A54" s="5" t="s">
        <v>4</v>
      </c>
      <c r="B54" s="36">
        <v>2009</v>
      </c>
      <c r="C54" s="37">
        <v>10816</v>
      </c>
      <c r="D54" s="36">
        <v>18169</v>
      </c>
      <c r="E54" s="46">
        <v>0.60616241670000004</v>
      </c>
      <c r="F54" s="47">
        <v>0.54715509409999996</v>
      </c>
      <c r="G54" s="47">
        <v>0.67153331729999999</v>
      </c>
      <c r="H54" s="48">
        <v>0.88506338210000002</v>
      </c>
      <c r="I54" s="49">
        <v>0.59529968629999996</v>
      </c>
      <c r="J54" s="47">
        <v>0.58418583660000001</v>
      </c>
      <c r="K54" s="47">
        <v>0.60662497150000005</v>
      </c>
      <c r="L54" s="48">
        <v>1.0075820786</v>
      </c>
      <c r="M54" s="48">
        <v>0.90949826619999996</v>
      </c>
      <c r="N54" s="48">
        <v>1.1162436289</v>
      </c>
      <c r="O54" s="48" t="s">
        <v>34</v>
      </c>
      <c r="P54" s="48" t="s">
        <v>34</v>
      </c>
      <c r="Q54" s="48" t="s">
        <v>34</v>
      </c>
      <c r="R54" s="36" t="s">
        <v>34</v>
      </c>
      <c r="S54" s="36" t="s">
        <v>34</v>
      </c>
      <c r="AD54" s="26"/>
    </row>
    <row r="55" spans="1:30" x14ac:dyDescent="0.25">
      <c r="A55" s="5" t="s">
        <v>4</v>
      </c>
      <c r="B55" s="36">
        <v>2010</v>
      </c>
      <c r="C55" s="37">
        <v>11022</v>
      </c>
      <c r="D55" s="36">
        <v>18683</v>
      </c>
      <c r="E55" s="46">
        <v>0.60461322949999996</v>
      </c>
      <c r="F55" s="47">
        <v>0.54583406550000002</v>
      </c>
      <c r="G55" s="47">
        <v>0.66972213790000001</v>
      </c>
      <c r="H55" s="48">
        <v>0.92374811859999995</v>
      </c>
      <c r="I55" s="49">
        <v>0.58994808109999997</v>
      </c>
      <c r="J55" s="47">
        <v>0.57903659019999998</v>
      </c>
      <c r="K55" s="47">
        <v>0.60106519049999996</v>
      </c>
      <c r="L55" s="48">
        <v>1.0050069712</v>
      </c>
      <c r="M55" s="48">
        <v>0.90730241119999999</v>
      </c>
      <c r="N55" s="48">
        <v>1.1132330298999999</v>
      </c>
      <c r="O55" s="48" t="s">
        <v>34</v>
      </c>
      <c r="P55" s="48" t="s">
        <v>34</v>
      </c>
      <c r="Q55" s="48" t="s">
        <v>34</v>
      </c>
      <c r="R55" s="36" t="s">
        <v>34</v>
      </c>
      <c r="S55" s="36" t="s">
        <v>34</v>
      </c>
      <c r="AD55" s="26"/>
    </row>
    <row r="56" spans="1:30" x14ac:dyDescent="0.25">
      <c r="A56" s="5" t="s">
        <v>4</v>
      </c>
      <c r="B56" s="36">
        <v>2011</v>
      </c>
      <c r="C56" s="37">
        <v>11266</v>
      </c>
      <c r="D56" s="36">
        <v>19387</v>
      </c>
      <c r="E56" s="46">
        <v>0.6030733868</v>
      </c>
      <c r="F56" s="47">
        <v>0.54439859960000003</v>
      </c>
      <c r="G56" s="47">
        <v>0.66807208939999996</v>
      </c>
      <c r="H56" s="48">
        <v>0.96266770290000003</v>
      </c>
      <c r="I56" s="49">
        <v>0.58111105380000005</v>
      </c>
      <c r="J56" s="47">
        <v>0.57047896070000004</v>
      </c>
      <c r="K56" s="47">
        <v>0.59194129870000001</v>
      </c>
      <c r="L56" s="48">
        <v>1.0024473968000001</v>
      </c>
      <c r="M56" s="48">
        <v>0.90491633510000002</v>
      </c>
      <c r="N56" s="48">
        <v>1.1104902678999999</v>
      </c>
      <c r="O56" s="48" t="s">
        <v>34</v>
      </c>
      <c r="P56" s="48" t="s">
        <v>34</v>
      </c>
      <c r="Q56" s="48" t="s">
        <v>34</v>
      </c>
      <c r="R56" s="36" t="s">
        <v>34</v>
      </c>
      <c r="S56" s="36" t="s">
        <v>34</v>
      </c>
      <c r="AD56" s="26"/>
    </row>
    <row r="57" spans="1:30" x14ac:dyDescent="0.25">
      <c r="A57" s="5" t="s">
        <v>4</v>
      </c>
      <c r="B57" s="36">
        <v>2012</v>
      </c>
      <c r="C57" s="37">
        <v>11625</v>
      </c>
      <c r="D57" s="36">
        <v>20302</v>
      </c>
      <c r="E57" s="46">
        <v>0.59866083150000005</v>
      </c>
      <c r="F57" s="47">
        <v>0.54059414949999995</v>
      </c>
      <c r="G57" s="47">
        <v>0.6629646132</v>
      </c>
      <c r="H57" s="48">
        <v>0.925016387</v>
      </c>
      <c r="I57" s="49">
        <v>0.57260368439999998</v>
      </c>
      <c r="J57" s="47">
        <v>0.56228879970000001</v>
      </c>
      <c r="K57" s="47">
        <v>0.58310779000000001</v>
      </c>
      <c r="L57" s="48">
        <v>0.99511270969999999</v>
      </c>
      <c r="M57" s="48">
        <v>0.89859245939999999</v>
      </c>
      <c r="N57" s="48">
        <v>1.1020004616000001</v>
      </c>
      <c r="O57" s="48" t="s">
        <v>34</v>
      </c>
      <c r="P57" s="48" t="s">
        <v>34</v>
      </c>
      <c r="Q57" s="48" t="s">
        <v>34</v>
      </c>
      <c r="R57" s="36" t="s">
        <v>34</v>
      </c>
      <c r="S57" s="36" t="s">
        <v>34</v>
      </c>
      <c r="AD57" s="26"/>
    </row>
    <row r="58" spans="1:30" x14ac:dyDescent="0.25">
      <c r="A58" s="5" t="s">
        <v>4</v>
      </c>
      <c r="B58" s="36">
        <v>2013</v>
      </c>
      <c r="C58" s="37">
        <v>11885</v>
      </c>
      <c r="D58" s="36">
        <v>21053</v>
      </c>
      <c r="E58" s="46">
        <v>0.59254824699999997</v>
      </c>
      <c r="F58" s="47">
        <v>0.53518519210000004</v>
      </c>
      <c r="G58" s="47">
        <v>0.65605967840000001</v>
      </c>
      <c r="H58" s="48">
        <v>0.77039132779999997</v>
      </c>
      <c r="I58" s="49">
        <v>0.56452762079999996</v>
      </c>
      <c r="J58" s="47">
        <v>0.55446906549999997</v>
      </c>
      <c r="K58" s="47">
        <v>0.57476864699999997</v>
      </c>
      <c r="L58" s="48">
        <v>0.98495218100000004</v>
      </c>
      <c r="M58" s="48">
        <v>0.88960152169999995</v>
      </c>
      <c r="N58" s="48">
        <v>1.0905228635999999</v>
      </c>
      <c r="O58" s="48" t="s">
        <v>34</v>
      </c>
      <c r="P58" s="48" t="s">
        <v>34</v>
      </c>
      <c r="Q58" s="48" t="s">
        <v>34</v>
      </c>
      <c r="R58" s="36" t="s">
        <v>34</v>
      </c>
      <c r="S58" s="36" t="s">
        <v>34</v>
      </c>
      <c r="AD58" s="26"/>
    </row>
    <row r="59" spans="1:30" x14ac:dyDescent="0.25">
      <c r="A59" s="5" t="s">
        <v>4</v>
      </c>
      <c r="B59" s="36">
        <v>2014</v>
      </c>
      <c r="C59" s="37">
        <v>12236</v>
      </c>
      <c r="D59" s="36">
        <v>21603</v>
      </c>
      <c r="E59" s="46">
        <v>0.59212683590000004</v>
      </c>
      <c r="F59" s="47">
        <v>0.53486598389999995</v>
      </c>
      <c r="G59" s="47">
        <v>0.65551783119999996</v>
      </c>
      <c r="H59" s="48">
        <v>0.75967868810000005</v>
      </c>
      <c r="I59" s="49">
        <v>0.56640281439999995</v>
      </c>
      <c r="J59" s="47">
        <v>0.55645536120000005</v>
      </c>
      <c r="K59" s="47">
        <v>0.57652809289999996</v>
      </c>
      <c r="L59" s="48">
        <v>0.98425169830000003</v>
      </c>
      <c r="M59" s="48">
        <v>0.88907092389999998</v>
      </c>
      <c r="N59" s="48">
        <v>1.0896221882999999</v>
      </c>
      <c r="O59" s="48" t="s">
        <v>34</v>
      </c>
      <c r="P59" s="48" t="s">
        <v>34</v>
      </c>
      <c r="Q59" s="48" t="s">
        <v>34</v>
      </c>
      <c r="R59" s="36" t="s">
        <v>34</v>
      </c>
      <c r="S59" s="36" t="s">
        <v>34</v>
      </c>
      <c r="AD59" s="26"/>
    </row>
    <row r="60" spans="1:30" x14ac:dyDescent="0.25">
      <c r="A60" s="5" t="s">
        <v>4</v>
      </c>
      <c r="B60" s="36">
        <v>2015</v>
      </c>
      <c r="C60" s="37">
        <v>12562</v>
      </c>
      <c r="D60" s="36">
        <v>22215</v>
      </c>
      <c r="E60" s="46">
        <v>0.59650301360000002</v>
      </c>
      <c r="F60" s="47">
        <v>0.53880122509999995</v>
      </c>
      <c r="G60" s="47">
        <v>0.66038425430000003</v>
      </c>
      <c r="H60" s="48">
        <v>0.86977210130000004</v>
      </c>
      <c r="I60" s="49">
        <v>0.56547377899999995</v>
      </c>
      <c r="J60" s="47">
        <v>0.55567122099999999</v>
      </c>
      <c r="K60" s="47">
        <v>0.57544926320000001</v>
      </c>
      <c r="L60" s="48">
        <v>0.99152591749999996</v>
      </c>
      <c r="M60" s="48">
        <v>0.89561220450000001</v>
      </c>
      <c r="N60" s="48">
        <v>1.0977113086000001</v>
      </c>
      <c r="O60" s="48" t="s">
        <v>34</v>
      </c>
      <c r="P60" s="48" t="s">
        <v>34</v>
      </c>
      <c r="Q60" s="48" t="s">
        <v>34</v>
      </c>
      <c r="R60" s="36" t="s">
        <v>34</v>
      </c>
      <c r="S60" s="36" t="s">
        <v>34</v>
      </c>
      <c r="AD60" s="26"/>
    </row>
    <row r="61" spans="1:30" x14ac:dyDescent="0.25">
      <c r="A61" s="5" t="s">
        <v>4</v>
      </c>
      <c r="B61" s="36">
        <v>2016</v>
      </c>
      <c r="C61" s="37">
        <v>13014</v>
      </c>
      <c r="D61" s="36">
        <v>22786</v>
      </c>
      <c r="E61" s="46">
        <v>0.59912320969999999</v>
      </c>
      <c r="F61" s="47">
        <v>0.54121820679999999</v>
      </c>
      <c r="G61" s="47">
        <v>0.66322347599999998</v>
      </c>
      <c r="H61" s="48">
        <v>0.93656889830000001</v>
      </c>
      <c r="I61" s="49">
        <v>0.57114017380000004</v>
      </c>
      <c r="J61" s="47">
        <v>0.56141135789999996</v>
      </c>
      <c r="K61" s="47">
        <v>0.58103758230000002</v>
      </c>
      <c r="L61" s="48">
        <v>0.99588128909999996</v>
      </c>
      <c r="M61" s="48">
        <v>0.89962978689999995</v>
      </c>
      <c r="N61" s="48">
        <v>1.1024307514</v>
      </c>
      <c r="O61" s="48" t="s">
        <v>34</v>
      </c>
      <c r="P61" s="48" t="s">
        <v>34</v>
      </c>
      <c r="Q61" s="48" t="s">
        <v>34</v>
      </c>
      <c r="R61" s="36" t="s">
        <v>34</v>
      </c>
      <c r="S61" s="36" t="s">
        <v>34</v>
      </c>
      <c r="AD61" s="26"/>
    </row>
    <row r="62" spans="1:30" x14ac:dyDescent="0.25">
      <c r="A62" s="5" t="s">
        <v>4</v>
      </c>
      <c r="B62" s="36">
        <v>2017</v>
      </c>
      <c r="C62" s="37">
        <v>13438</v>
      </c>
      <c r="D62" s="36">
        <v>23562</v>
      </c>
      <c r="E62" s="46">
        <v>0.59826402680000001</v>
      </c>
      <c r="F62" s="47">
        <v>0.54048281860000003</v>
      </c>
      <c r="G62" s="47">
        <v>0.66222243049999996</v>
      </c>
      <c r="H62" s="48">
        <v>0.91452330640000001</v>
      </c>
      <c r="I62" s="49">
        <v>0.5703250997</v>
      </c>
      <c r="J62" s="47">
        <v>0.56076335820000001</v>
      </c>
      <c r="K62" s="47">
        <v>0.58004988140000002</v>
      </c>
      <c r="L62" s="48">
        <v>0.99445312850000001</v>
      </c>
      <c r="M62" s="48">
        <v>0.8984074017</v>
      </c>
      <c r="N62" s="48">
        <v>1.1007667823</v>
      </c>
      <c r="O62" s="48" t="s">
        <v>34</v>
      </c>
      <c r="P62" s="48" t="s">
        <v>34</v>
      </c>
      <c r="Q62" s="48" t="s">
        <v>34</v>
      </c>
      <c r="R62" s="36" t="s">
        <v>34</v>
      </c>
      <c r="S62" s="36" t="s">
        <v>34</v>
      </c>
      <c r="AD62" s="26"/>
    </row>
    <row r="63" spans="1:30" x14ac:dyDescent="0.25">
      <c r="A63" s="5" t="s">
        <v>4</v>
      </c>
      <c r="B63" s="36">
        <v>2018</v>
      </c>
      <c r="C63" s="37">
        <v>13952</v>
      </c>
      <c r="D63" s="36">
        <v>24465</v>
      </c>
      <c r="E63" s="46">
        <v>0.5992236822</v>
      </c>
      <c r="F63" s="47">
        <v>0.54146354029999999</v>
      </c>
      <c r="G63" s="47">
        <v>0.66314533590000002</v>
      </c>
      <c r="H63" s="48">
        <v>0.93896984429999997</v>
      </c>
      <c r="I63" s="49">
        <v>0.57028407930000002</v>
      </c>
      <c r="J63" s="47">
        <v>0.56089932470000003</v>
      </c>
      <c r="K63" s="47">
        <v>0.57982585610000004</v>
      </c>
      <c r="L63" s="48">
        <v>0.99604829770000003</v>
      </c>
      <c r="M63" s="48">
        <v>0.900037588</v>
      </c>
      <c r="N63" s="48">
        <v>1.1023008645000001</v>
      </c>
      <c r="O63" s="48" t="s">
        <v>34</v>
      </c>
      <c r="P63" s="48" t="s">
        <v>34</v>
      </c>
      <c r="Q63" s="48" t="s">
        <v>34</v>
      </c>
      <c r="R63" s="36" t="s">
        <v>34</v>
      </c>
      <c r="S63" s="36" t="s">
        <v>34</v>
      </c>
    </row>
    <row r="64" spans="1:30" x14ac:dyDescent="0.25">
      <c r="A64" s="5" t="s">
        <v>4</v>
      </c>
      <c r="B64" s="36">
        <v>2019</v>
      </c>
      <c r="C64" s="37">
        <v>14629</v>
      </c>
      <c r="D64" s="36">
        <v>25560</v>
      </c>
      <c r="E64" s="46">
        <v>0.60078846060000002</v>
      </c>
      <c r="F64" s="47">
        <v>0.54292597720000002</v>
      </c>
      <c r="G64" s="47">
        <v>0.66481765390000003</v>
      </c>
      <c r="H64" s="48">
        <v>0.97913089740000003</v>
      </c>
      <c r="I64" s="49">
        <v>0.57233959310000004</v>
      </c>
      <c r="J64" s="47">
        <v>0.5631397481</v>
      </c>
      <c r="K64" s="47">
        <v>0.58168973319999995</v>
      </c>
      <c r="L64" s="48">
        <v>0.99864932120000005</v>
      </c>
      <c r="M64" s="48">
        <v>0.90246849620000003</v>
      </c>
      <c r="N64" s="48">
        <v>1.1050806437</v>
      </c>
      <c r="O64" s="48" t="s">
        <v>34</v>
      </c>
      <c r="P64" s="48" t="s">
        <v>34</v>
      </c>
      <c r="Q64" s="48" t="s">
        <v>34</v>
      </c>
      <c r="R64" s="36" t="s">
        <v>34</v>
      </c>
      <c r="S64" s="36" t="s">
        <v>34</v>
      </c>
      <c r="AD64" s="26"/>
    </row>
    <row r="65" spans="1:30" x14ac:dyDescent="0.25">
      <c r="A65" s="5" t="s">
        <v>4</v>
      </c>
      <c r="B65" s="36">
        <v>2020</v>
      </c>
      <c r="C65" s="37">
        <v>15301</v>
      </c>
      <c r="D65" s="36">
        <v>26555</v>
      </c>
      <c r="E65" s="46">
        <v>0.60777707889999999</v>
      </c>
      <c r="F65" s="47">
        <v>0.5492432733</v>
      </c>
      <c r="G65" s="47">
        <v>0.67254893329999998</v>
      </c>
      <c r="H65" s="48">
        <v>0.84329506580000002</v>
      </c>
      <c r="I65" s="49">
        <v>0.5762003389</v>
      </c>
      <c r="J65" s="47">
        <v>0.56714247959999997</v>
      </c>
      <c r="K65" s="47">
        <v>0.5854028617</v>
      </c>
      <c r="L65" s="48">
        <v>1.0102660204</v>
      </c>
      <c r="M65" s="48">
        <v>0.9129693029</v>
      </c>
      <c r="N65" s="48">
        <v>1.1179318174999999</v>
      </c>
      <c r="O65" s="48" t="s">
        <v>34</v>
      </c>
      <c r="P65" s="48" t="s">
        <v>34</v>
      </c>
      <c r="Q65" s="48" t="s">
        <v>34</v>
      </c>
      <c r="R65" s="36" t="s">
        <v>34</v>
      </c>
      <c r="S65" s="36" t="s">
        <v>34</v>
      </c>
    </row>
    <row r="66" spans="1:30" x14ac:dyDescent="0.25">
      <c r="A66" s="5" t="s">
        <v>4</v>
      </c>
      <c r="B66" s="36">
        <v>2021</v>
      </c>
      <c r="C66" s="37">
        <v>16372</v>
      </c>
      <c r="D66" s="36">
        <v>27610</v>
      </c>
      <c r="E66" s="46">
        <v>0.62114555660000004</v>
      </c>
      <c r="F66" s="47">
        <v>0.56141993369999998</v>
      </c>
      <c r="G66" s="47">
        <v>0.68722497969999996</v>
      </c>
      <c r="H66" s="48">
        <v>0.53537345550000004</v>
      </c>
      <c r="I66" s="49">
        <v>0.59297356030000004</v>
      </c>
      <c r="J66" s="47">
        <v>0.58395970519999996</v>
      </c>
      <c r="K66" s="47">
        <v>0.60212655100000001</v>
      </c>
      <c r="L66" s="48">
        <v>1.0324875212</v>
      </c>
      <c r="M66" s="48">
        <v>0.93320972759999998</v>
      </c>
      <c r="N66" s="48">
        <v>1.1423267995999999</v>
      </c>
      <c r="O66" s="48" t="s">
        <v>34</v>
      </c>
      <c r="P66" s="48" t="s">
        <v>34</v>
      </c>
      <c r="Q66" s="48" t="s">
        <v>34</v>
      </c>
      <c r="R66" s="36" t="s">
        <v>34</v>
      </c>
      <c r="S66" s="36" t="s">
        <v>34</v>
      </c>
    </row>
    <row r="67" spans="1:30" x14ac:dyDescent="0.25">
      <c r="A67" s="5" t="s">
        <v>4</v>
      </c>
      <c r="B67" s="36">
        <v>2022</v>
      </c>
      <c r="C67" s="37">
        <v>16825</v>
      </c>
      <c r="D67" s="36">
        <v>28353</v>
      </c>
      <c r="E67" s="46">
        <v>0.61950133419999998</v>
      </c>
      <c r="F67" s="47">
        <v>0.55989099200000003</v>
      </c>
      <c r="G67" s="47">
        <v>0.6854582562</v>
      </c>
      <c r="H67" s="48">
        <v>0.5700299513</v>
      </c>
      <c r="I67" s="49">
        <v>0.59341163190000001</v>
      </c>
      <c r="J67" s="47">
        <v>0.5845124599</v>
      </c>
      <c r="K67" s="47">
        <v>0.6024462934</v>
      </c>
      <c r="L67" s="48">
        <v>1.0297544433000001</v>
      </c>
      <c r="M67" s="48">
        <v>0.93066827299999999</v>
      </c>
      <c r="N67" s="48">
        <v>1.1393900966999999</v>
      </c>
      <c r="O67" s="48" t="s">
        <v>34</v>
      </c>
      <c r="P67" s="48" t="s">
        <v>34</v>
      </c>
      <c r="Q67" s="48" t="s">
        <v>34</v>
      </c>
      <c r="R67" s="36" t="s">
        <v>34</v>
      </c>
      <c r="S67" s="36" t="s">
        <v>34</v>
      </c>
    </row>
    <row r="68" spans="1:30" s="6" customFormat="1" ht="15.6" x14ac:dyDescent="0.3">
      <c r="A68" s="6" t="s">
        <v>3</v>
      </c>
      <c r="B68" s="40">
        <v>2003</v>
      </c>
      <c r="C68" s="41">
        <v>11342</v>
      </c>
      <c r="D68" s="40">
        <v>28193</v>
      </c>
      <c r="E68" s="42">
        <v>0.39175570069999999</v>
      </c>
      <c r="F68" s="43">
        <v>0.35400137250000002</v>
      </c>
      <c r="G68" s="43">
        <v>0.43353653660000002</v>
      </c>
      <c r="H68" s="44">
        <v>1.073067E-16</v>
      </c>
      <c r="I68" s="45">
        <v>0.4022984429</v>
      </c>
      <c r="J68" s="43">
        <v>0.39496240690000001</v>
      </c>
      <c r="K68" s="43">
        <v>0.40977073850000001</v>
      </c>
      <c r="L68" s="44">
        <v>0.65118854670000004</v>
      </c>
      <c r="M68" s="44">
        <v>0.58843212460000005</v>
      </c>
      <c r="N68" s="44">
        <v>0.72063795559999999</v>
      </c>
      <c r="O68" s="44">
        <v>1.1236999999999999</v>
      </c>
      <c r="P68" s="44">
        <v>1.0823</v>
      </c>
      <c r="Q68" s="44">
        <v>1.1668000000000001</v>
      </c>
      <c r="R68" s="40" t="s">
        <v>33</v>
      </c>
      <c r="S68" s="40" t="s">
        <v>34</v>
      </c>
      <c r="AD68" s="25"/>
    </row>
    <row r="69" spans="1:30" x14ac:dyDescent="0.25">
      <c r="A69" s="5" t="s">
        <v>3</v>
      </c>
      <c r="B69" s="36">
        <v>2004</v>
      </c>
      <c r="C69" s="37">
        <v>16572</v>
      </c>
      <c r="D69" s="36">
        <v>27993</v>
      </c>
      <c r="E69" s="46">
        <v>0.54535426570000001</v>
      </c>
      <c r="F69" s="47">
        <v>0.49348149819999998</v>
      </c>
      <c r="G69" s="47">
        <v>0.60267968750000001</v>
      </c>
      <c r="H69" s="48">
        <v>5.4249845999999997E-2</v>
      </c>
      <c r="I69" s="49">
        <v>0.59200514410000005</v>
      </c>
      <c r="J69" s="47">
        <v>0.58306006450000003</v>
      </c>
      <c r="K69" s="47">
        <v>0.6010874557</v>
      </c>
      <c r="L69" s="48">
        <v>0.90650487310000005</v>
      </c>
      <c r="M69" s="48">
        <v>0.82028034080000001</v>
      </c>
      <c r="N69" s="48">
        <v>1.0017929775000001</v>
      </c>
      <c r="O69" s="48" t="s">
        <v>34</v>
      </c>
      <c r="P69" s="48" t="s">
        <v>34</v>
      </c>
      <c r="Q69" s="48" t="s">
        <v>34</v>
      </c>
      <c r="R69" s="36" t="s">
        <v>34</v>
      </c>
      <c r="S69" s="36" t="s">
        <v>34</v>
      </c>
      <c r="AD69" s="26"/>
    </row>
    <row r="70" spans="1:30" x14ac:dyDescent="0.25">
      <c r="A70" s="5" t="s">
        <v>3</v>
      </c>
      <c r="B70" s="36">
        <v>2005</v>
      </c>
      <c r="C70" s="37">
        <v>16882</v>
      </c>
      <c r="D70" s="36">
        <v>27973</v>
      </c>
      <c r="E70" s="46">
        <v>0.5615719012</v>
      </c>
      <c r="F70" s="47">
        <v>0.50815407319999994</v>
      </c>
      <c r="G70" s="47">
        <v>0.62060508189999997</v>
      </c>
      <c r="H70" s="48">
        <v>0.1769734577</v>
      </c>
      <c r="I70" s="49">
        <v>0.60351052800000005</v>
      </c>
      <c r="J70" s="47">
        <v>0.59447508370000002</v>
      </c>
      <c r="K70" s="47">
        <v>0.61268330230000001</v>
      </c>
      <c r="L70" s="48">
        <v>0.93346233270000001</v>
      </c>
      <c r="M70" s="48">
        <v>0.84466955249999998</v>
      </c>
      <c r="N70" s="48">
        <v>1.0315891273</v>
      </c>
      <c r="O70" s="48" t="s">
        <v>34</v>
      </c>
      <c r="P70" s="48" t="s">
        <v>34</v>
      </c>
      <c r="Q70" s="48" t="s">
        <v>34</v>
      </c>
      <c r="R70" s="36" t="s">
        <v>34</v>
      </c>
      <c r="S70" s="36" t="s">
        <v>34</v>
      </c>
      <c r="AD70" s="26"/>
    </row>
    <row r="71" spans="1:30" x14ac:dyDescent="0.25">
      <c r="A71" s="5" t="s">
        <v>3</v>
      </c>
      <c r="B71" s="36">
        <v>2006</v>
      </c>
      <c r="C71" s="37">
        <v>18026</v>
      </c>
      <c r="D71" s="36">
        <v>27962</v>
      </c>
      <c r="E71" s="46">
        <v>0.60433265930000002</v>
      </c>
      <c r="F71" s="47">
        <v>0.54683657210000003</v>
      </c>
      <c r="G71" s="47">
        <v>0.66787406270000005</v>
      </c>
      <c r="H71" s="48">
        <v>0.92922891350000003</v>
      </c>
      <c r="I71" s="49">
        <v>0.64466061080000003</v>
      </c>
      <c r="J71" s="47">
        <v>0.63531810349999995</v>
      </c>
      <c r="K71" s="47">
        <v>0.65414050199999996</v>
      </c>
      <c r="L71" s="48">
        <v>1.0045405987</v>
      </c>
      <c r="M71" s="48">
        <v>0.90896880899999999</v>
      </c>
      <c r="N71" s="48">
        <v>1.1101611017999999</v>
      </c>
      <c r="O71" s="48" t="s">
        <v>34</v>
      </c>
      <c r="P71" s="48" t="s">
        <v>34</v>
      </c>
      <c r="Q71" s="48" t="s">
        <v>34</v>
      </c>
      <c r="R71" s="36" t="s">
        <v>34</v>
      </c>
      <c r="S71" s="36" t="s">
        <v>34</v>
      </c>
      <c r="AD71" s="26"/>
    </row>
    <row r="72" spans="1:30" x14ac:dyDescent="0.25">
      <c r="A72" s="5" t="s">
        <v>3</v>
      </c>
      <c r="B72" s="36">
        <v>2007</v>
      </c>
      <c r="C72" s="37">
        <v>17950</v>
      </c>
      <c r="D72" s="36">
        <v>28095</v>
      </c>
      <c r="E72" s="46">
        <v>0.6069396749</v>
      </c>
      <c r="F72" s="47">
        <v>0.54913779870000001</v>
      </c>
      <c r="G72" s="47">
        <v>0.67082573779999999</v>
      </c>
      <c r="H72" s="48">
        <v>0.86263349869999995</v>
      </c>
      <c r="I72" s="49">
        <v>0.63890371950000002</v>
      </c>
      <c r="J72" s="47">
        <v>0.62962520399999999</v>
      </c>
      <c r="K72" s="47">
        <v>0.64831896850000004</v>
      </c>
      <c r="L72" s="48">
        <v>1.0088740614</v>
      </c>
      <c r="M72" s="48">
        <v>0.91279397969999998</v>
      </c>
      <c r="N72" s="48">
        <v>1.1150674680999999</v>
      </c>
      <c r="O72" s="48" t="s">
        <v>34</v>
      </c>
      <c r="P72" s="48" t="s">
        <v>34</v>
      </c>
      <c r="Q72" s="48" t="s">
        <v>34</v>
      </c>
      <c r="R72" s="36" t="s">
        <v>34</v>
      </c>
      <c r="S72" s="36" t="s">
        <v>34</v>
      </c>
      <c r="AD72" s="26"/>
    </row>
    <row r="73" spans="1:30" x14ac:dyDescent="0.25">
      <c r="A73" s="5" t="s">
        <v>3</v>
      </c>
      <c r="B73" s="36">
        <v>2008</v>
      </c>
      <c r="C73" s="37">
        <v>17678</v>
      </c>
      <c r="D73" s="36">
        <v>28344</v>
      </c>
      <c r="E73" s="46">
        <v>0.60065796360000001</v>
      </c>
      <c r="F73" s="47">
        <v>0.54354460189999998</v>
      </c>
      <c r="G73" s="47">
        <v>0.66377255509999999</v>
      </c>
      <c r="H73" s="48">
        <v>0.9754490536</v>
      </c>
      <c r="I73" s="49">
        <v>0.62369460909999996</v>
      </c>
      <c r="J73" s="47">
        <v>0.61456806310000001</v>
      </c>
      <c r="K73" s="47">
        <v>0.6329566874</v>
      </c>
      <c r="L73" s="48">
        <v>0.99843240489999996</v>
      </c>
      <c r="M73" s="48">
        <v>0.9034967934</v>
      </c>
      <c r="N73" s="48">
        <v>1.1033434477999999</v>
      </c>
      <c r="O73" s="48" t="s">
        <v>34</v>
      </c>
      <c r="P73" s="48" t="s">
        <v>34</v>
      </c>
      <c r="Q73" s="48" t="s">
        <v>34</v>
      </c>
      <c r="R73" s="36" t="s">
        <v>34</v>
      </c>
      <c r="S73" s="36" t="s">
        <v>34</v>
      </c>
      <c r="AD73" s="26"/>
    </row>
    <row r="74" spans="1:30" x14ac:dyDescent="0.25">
      <c r="A74" s="5" t="s">
        <v>3</v>
      </c>
      <c r="B74" s="36">
        <v>2009</v>
      </c>
      <c r="C74" s="37">
        <v>17692</v>
      </c>
      <c r="D74" s="36">
        <v>28432</v>
      </c>
      <c r="E74" s="46">
        <v>0.60551438400000002</v>
      </c>
      <c r="F74" s="47">
        <v>0.54802678849999997</v>
      </c>
      <c r="G74" s="47">
        <v>0.66903238480000005</v>
      </c>
      <c r="H74" s="48">
        <v>0.89862857309999999</v>
      </c>
      <c r="I74" s="49">
        <v>0.62225661229999996</v>
      </c>
      <c r="J74" s="47">
        <v>0.61315468539999995</v>
      </c>
      <c r="K74" s="47">
        <v>0.63149365199999996</v>
      </c>
      <c r="L74" s="48">
        <v>1.0065048984</v>
      </c>
      <c r="M74" s="48">
        <v>0.91094722380000004</v>
      </c>
      <c r="N74" s="48">
        <v>1.1120865008</v>
      </c>
      <c r="O74" s="48" t="s">
        <v>34</v>
      </c>
      <c r="P74" s="48" t="s">
        <v>34</v>
      </c>
      <c r="Q74" s="48" t="s">
        <v>34</v>
      </c>
      <c r="R74" s="36" t="s">
        <v>34</v>
      </c>
      <c r="S74" s="36" t="s">
        <v>34</v>
      </c>
      <c r="AD74" s="26"/>
    </row>
    <row r="75" spans="1:30" x14ac:dyDescent="0.25">
      <c r="A75" s="5" t="s">
        <v>3</v>
      </c>
      <c r="B75" s="36">
        <v>2010</v>
      </c>
      <c r="C75" s="37">
        <v>17743</v>
      </c>
      <c r="D75" s="36">
        <v>28594</v>
      </c>
      <c r="E75" s="46">
        <v>0.6067697245</v>
      </c>
      <c r="F75" s="47">
        <v>0.54927713089999997</v>
      </c>
      <c r="G75" s="47">
        <v>0.67028004230000005</v>
      </c>
      <c r="H75" s="48">
        <v>0.86623981579999998</v>
      </c>
      <c r="I75" s="49">
        <v>0.62051479330000003</v>
      </c>
      <c r="J75" s="47">
        <v>0.61145130270000003</v>
      </c>
      <c r="K75" s="47">
        <v>0.62971263129999999</v>
      </c>
      <c r="L75" s="48">
        <v>1.0085915645000001</v>
      </c>
      <c r="M75" s="48">
        <v>0.91302558199999995</v>
      </c>
      <c r="N75" s="48">
        <v>1.1141603961</v>
      </c>
      <c r="O75" s="48" t="s">
        <v>34</v>
      </c>
      <c r="P75" s="48" t="s">
        <v>34</v>
      </c>
      <c r="Q75" s="48" t="s">
        <v>34</v>
      </c>
      <c r="R75" s="36" t="s">
        <v>34</v>
      </c>
      <c r="S75" s="36" t="s">
        <v>34</v>
      </c>
      <c r="AD75" s="26"/>
    </row>
    <row r="76" spans="1:30" x14ac:dyDescent="0.25">
      <c r="A76" s="5" t="s">
        <v>3</v>
      </c>
      <c r="B76" s="36">
        <v>2011</v>
      </c>
      <c r="C76" s="37">
        <v>17680</v>
      </c>
      <c r="D76" s="36">
        <v>28847</v>
      </c>
      <c r="E76" s="46">
        <v>0.60720072899999999</v>
      </c>
      <c r="F76" s="47">
        <v>0.54966125079999995</v>
      </c>
      <c r="G76" s="47">
        <v>0.6707635381</v>
      </c>
      <c r="H76" s="48">
        <v>0.85527111369999997</v>
      </c>
      <c r="I76" s="49">
        <v>0.61288868860000001</v>
      </c>
      <c r="J76" s="47">
        <v>0.60392076959999996</v>
      </c>
      <c r="K76" s="47">
        <v>0.6219897767</v>
      </c>
      <c r="L76" s="48">
        <v>1.0093079938</v>
      </c>
      <c r="M76" s="48">
        <v>0.91366407810000005</v>
      </c>
      <c r="N76" s="48">
        <v>1.1149640778000001</v>
      </c>
      <c r="O76" s="48" t="s">
        <v>34</v>
      </c>
      <c r="P76" s="48" t="s">
        <v>34</v>
      </c>
      <c r="Q76" s="48" t="s">
        <v>34</v>
      </c>
      <c r="R76" s="36" t="s">
        <v>34</v>
      </c>
      <c r="S76" s="36" t="s">
        <v>34</v>
      </c>
      <c r="AD76" s="26"/>
    </row>
    <row r="77" spans="1:30" x14ac:dyDescent="0.25">
      <c r="A77" s="5" t="s">
        <v>3</v>
      </c>
      <c r="B77" s="36">
        <v>2012</v>
      </c>
      <c r="C77" s="37">
        <v>17765</v>
      </c>
      <c r="D77" s="36">
        <v>29439</v>
      </c>
      <c r="E77" s="46">
        <v>0.60165637770000002</v>
      </c>
      <c r="F77" s="47">
        <v>0.54462508200000004</v>
      </c>
      <c r="G77" s="47">
        <v>0.66465979779999995</v>
      </c>
      <c r="H77" s="48">
        <v>0.99855540809999999</v>
      </c>
      <c r="I77" s="49">
        <v>0.60345120419999998</v>
      </c>
      <c r="J77" s="47">
        <v>0.59464237070000003</v>
      </c>
      <c r="K77" s="47">
        <v>0.6123905288</v>
      </c>
      <c r="L77" s="48">
        <v>1.000092</v>
      </c>
      <c r="M77" s="48">
        <v>0.90529280109999999</v>
      </c>
      <c r="N77" s="48">
        <v>1.1048182502999999</v>
      </c>
      <c r="O77" s="48" t="s">
        <v>34</v>
      </c>
      <c r="P77" s="48" t="s">
        <v>34</v>
      </c>
      <c r="Q77" s="48" t="s">
        <v>34</v>
      </c>
      <c r="R77" s="36" t="s">
        <v>34</v>
      </c>
      <c r="S77" s="36" t="s">
        <v>34</v>
      </c>
      <c r="AD77" s="26"/>
    </row>
    <row r="78" spans="1:30" x14ac:dyDescent="0.25">
      <c r="A78" s="5" t="s">
        <v>3</v>
      </c>
      <c r="B78" s="36">
        <v>2013</v>
      </c>
      <c r="C78" s="37">
        <v>17842</v>
      </c>
      <c r="D78" s="36">
        <v>29969</v>
      </c>
      <c r="E78" s="46">
        <v>0.59763318970000001</v>
      </c>
      <c r="F78" s="47">
        <v>0.54103301209999999</v>
      </c>
      <c r="G78" s="47">
        <v>0.66015459590000003</v>
      </c>
      <c r="H78" s="48">
        <v>0.89628728680000003</v>
      </c>
      <c r="I78" s="49">
        <v>0.59534852680000006</v>
      </c>
      <c r="J78" s="47">
        <v>0.58667660710000002</v>
      </c>
      <c r="K78" s="47">
        <v>0.60414862989999996</v>
      </c>
      <c r="L78" s="48">
        <v>0.99340453139999996</v>
      </c>
      <c r="M78" s="48">
        <v>0.89932195049999997</v>
      </c>
      <c r="N78" s="48">
        <v>1.0973295631</v>
      </c>
      <c r="O78" s="48" t="s">
        <v>34</v>
      </c>
      <c r="P78" s="48" t="s">
        <v>34</v>
      </c>
      <c r="Q78" s="48" t="s">
        <v>34</v>
      </c>
      <c r="R78" s="36" t="s">
        <v>34</v>
      </c>
      <c r="S78" s="36" t="s">
        <v>34</v>
      </c>
      <c r="AD78" s="26"/>
    </row>
    <row r="79" spans="1:30" x14ac:dyDescent="0.25">
      <c r="A79" s="5" t="s">
        <v>3</v>
      </c>
      <c r="B79" s="36">
        <v>2014</v>
      </c>
      <c r="C79" s="37">
        <v>17907</v>
      </c>
      <c r="D79" s="36">
        <v>30226</v>
      </c>
      <c r="E79" s="46">
        <v>0.59558714670000001</v>
      </c>
      <c r="F79" s="47">
        <v>0.53918126079999995</v>
      </c>
      <c r="G79" s="47">
        <v>0.65789387570000002</v>
      </c>
      <c r="H79" s="48">
        <v>0.84311499720000005</v>
      </c>
      <c r="I79" s="49">
        <v>0.59243697480000002</v>
      </c>
      <c r="J79" s="47">
        <v>0.58382302679999998</v>
      </c>
      <c r="K79" s="47">
        <v>0.6011780162</v>
      </c>
      <c r="L79" s="48">
        <v>0.99000353500000005</v>
      </c>
      <c r="M79" s="48">
        <v>0.89624391169999995</v>
      </c>
      <c r="N79" s="48">
        <v>1.0935717235</v>
      </c>
      <c r="O79" s="48" t="s">
        <v>34</v>
      </c>
      <c r="P79" s="48" t="s">
        <v>34</v>
      </c>
      <c r="Q79" s="48" t="s">
        <v>34</v>
      </c>
      <c r="R79" s="36" t="s">
        <v>34</v>
      </c>
      <c r="S79" s="36" t="s">
        <v>34</v>
      </c>
      <c r="AD79" s="26"/>
    </row>
    <row r="80" spans="1:30" x14ac:dyDescent="0.25">
      <c r="A80" s="5" t="s">
        <v>3</v>
      </c>
      <c r="B80" s="36">
        <v>2015</v>
      </c>
      <c r="C80" s="37">
        <v>18115</v>
      </c>
      <c r="D80" s="36">
        <v>30714</v>
      </c>
      <c r="E80" s="46">
        <v>0.59721102699999995</v>
      </c>
      <c r="F80" s="47">
        <v>0.5406667906</v>
      </c>
      <c r="G80" s="47">
        <v>0.65966879590000005</v>
      </c>
      <c r="H80" s="48">
        <v>0.8852512763</v>
      </c>
      <c r="I80" s="49">
        <v>0.58979618420000002</v>
      </c>
      <c r="J80" s="47">
        <v>0.58126964950000004</v>
      </c>
      <c r="K80" s="47">
        <v>0.59844779290000005</v>
      </c>
      <c r="L80" s="48">
        <v>0.99270279930000005</v>
      </c>
      <c r="M80" s="48">
        <v>0.89871320570000002</v>
      </c>
      <c r="N80" s="48">
        <v>1.0965220512</v>
      </c>
      <c r="O80" s="48" t="s">
        <v>34</v>
      </c>
      <c r="P80" s="48" t="s">
        <v>34</v>
      </c>
      <c r="Q80" s="48" t="s">
        <v>34</v>
      </c>
      <c r="R80" s="36" t="s">
        <v>34</v>
      </c>
      <c r="S80" s="36" t="s">
        <v>34</v>
      </c>
      <c r="AD80" s="26"/>
    </row>
    <row r="81" spans="1:30" x14ac:dyDescent="0.25">
      <c r="A81" s="5" t="s">
        <v>3</v>
      </c>
      <c r="B81" s="36">
        <v>2016</v>
      </c>
      <c r="C81" s="37">
        <v>18402</v>
      </c>
      <c r="D81" s="36">
        <v>31211</v>
      </c>
      <c r="E81" s="46">
        <v>0.60024576519999995</v>
      </c>
      <c r="F81" s="47">
        <v>0.54348791110000005</v>
      </c>
      <c r="G81" s="47">
        <v>0.66293098949999996</v>
      </c>
      <c r="H81" s="48">
        <v>0.96450540409999996</v>
      </c>
      <c r="I81" s="49">
        <v>0.58959982060000005</v>
      </c>
      <c r="J81" s="47">
        <v>0.58114237329999996</v>
      </c>
      <c r="K81" s="47">
        <v>0.59818035030000005</v>
      </c>
      <c r="L81" s="48">
        <v>0.99774723600000004</v>
      </c>
      <c r="M81" s="48">
        <v>0.90340256029999999</v>
      </c>
      <c r="N81" s="48">
        <v>1.1019445712</v>
      </c>
      <c r="O81" s="48" t="s">
        <v>34</v>
      </c>
      <c r="P81" s="48" t="s">
        <v>34</v>
      </c>
      <c r="Q81" s="48" t="s">
        <v>34</v>
      </c>
      <c r="R81" s="36" t="s">
        <v>34</v>
      </c>
      <c r="S81" s="36" t="s">
        <v>34</v>
      </c>
      <c r="AD81" s="26"/>
    </row>
    <row r="82" spans="1:30" x14ac:dyDescent="0.25">
      <c r="A82" s="5" t="s">
        <v>3</v>
      </c>
      <c r="B82" s="36">
        <v>2017</v>
      </c>
      <c r="C82" s="37">
        <v>18550</v>
      </c>
      <c r="D82" s="36">
        <v>31648</v>
      </c>
      <c r="E82" s="46">
        <v>0.59773387749999995</v>
      </c>
      <c r="F82" s="47">
        <v>0.54114515050000001</v>
      </c>
      <c r="G82" s="47">
        <v>0.66024021089999996</v>
      </c>
      <c r="H82" s="48">
        <v>0.89887403730000004</v>
      </c>
      <c r="I82" s="49">
        <v>0.58613498480000004</v>
      </c>
      <c r="J82" s="47">
        <v>0.57776060480000002</v>
      </c>
      <c r="K82" s="47">
        <v>0.59463074780000003</v>
      </c>
      <c r="L82" s="48">
        <v>0.99357189769999998</v>
      </c>
      <c r="M82" s="48">
        <v>0.89950835039999999</v>
      </c>
      <c r="N82" s="48">
        <v>1.0974718751000001</v>
      </c>
      <c r="O82" s="48" t="s">
        <v>34</v>
      </c>
      <c r="P82" s="48" t="s">
        <v>34</v>
      </c>
      <c r="Q82" s="48" t="s">
        <v>34</v>
      </c>
      <c r="R82" s="36" t="s">
        <v>34</v>
      </c>
      <c r="S82" s="36" t="s">
        <v>34</v>
      </c>
      <c r="AD82" s="26"/>
    </row>
    <row r="83" spans="1:30" x14ac:dyDescent="0.25">
      <c r="A83" s="5" t="s">
        <v>3</v>
      </c>
      <c r="B83" s="36">
        <v>2018</v>
      </c>
      <c r="C83" s="37">
        <v>18874</v>
      </c>
      <c r="D83" s="36">
        <v>32315</v>
      </c>
      <c r="E83" s="46">
        <v>0.60003299180000003</v>
      </c>
      <c r="F83" s="47">
        <v>0.54321287279999997</v>
      </c>
      <c r="G83" s="47">
        <v>0.66279650079999997</v>
      </c>
      <c r="H83" s="48">
        <v>0.95899270579999996</v>
      </c>
      <c r="I83" s="49">
        <v>0.58406312859999998</v>
      </c>
      <c r="J83" s="47">
        <v>0.57578977340000004</v>
      </c>
      <c r="K83" s="47">
        <v>0.59245536109999997</v>
      </c>
      <c r="L83" s="48">
        <v>0.99739355740000002</v>
      </c>
      <c r="M83" s="48">
        <v>0.90294538300000005</v>
      </c>
      <c r="N83" s="48">
        <v>1.1017210200000001</v>
      </c>
      <c r="O83" s="48" t="s">
        <v>34</v>
      </c>
      <c r="P83" s="48" t="s">
        <v>34</v>
      </c>
      <c r="Q83" s="48" t="s">
        <v>34</v>
      </c>
      <c r="R83" s="36" t="s">
        <v>34</v>
      </c>
      <c r="S83" s="36" t="s">
        <v>34</v>
      </c>
      <c r="AD83" s="26"/>
    </row>
    <row r="84" spans="1:30" x14ac:dyDescent="0.25">
      <c r="A84" s="5" t="s">
        <v>3</v>
      </c>
      <c r="B84" s="36">
        <v>2019</v>
      </c>
      <c r="C84" s="37">
        <v>19277</v>
      </c>
      <c r="D84" s="36">
        <v>33039</v>
      </c>
      <c r="E84" s="46">
        <v>0.60137344400000003</v>
      </c>
      <c r="F84" s="47">
        <v>0.54452881679999998</v>
      </c>
      <c r="G84" s="47">
        <v>0.66415221369999999</v>
      </c>
      <c r="H84" s="48">
        <v>0.99404096939999997</v>
      </c>
      <c r="I84" s="49">
        <v>0.58346196920000004</v>
      </c>
      <c r="J84" s="47">
        <v>0.57528336560000004</v>
      </c>
      <c r="K84" s="47">
        <v>0.59175684510000004</v>
      </c>
      <c r="L84" s="48">
        <v>0.99962169869999995</v>
      </c>
      <c r="M84" s="48">
        <v>0.90513278620000004</v>
      </c>
      <c r="N84" s="48">
        <v>1.1039745281</v>
      </c>
      <c r="O84" s="48" t="s">
        <v>34</v>
      </c>
      <c r="P84" s="48" t="s">
        <v>34</v>
      </c>
      <c r="Q84" s="48" t="s">
        <v>34</v>
      </c>
      <c r="R84" s="36" t="s">
        <v>34</v>
      </c>
      <c r="S84" s="36" t="s">
        <v>34</v>
      </c>
      <c r="AD84" s="26"/>
    </row>
    <row r="85" spans="1:30" x14ac:dyDescent="0.25">
      <c r="A85" s="5" t="s">
        <v>3</v>
      </c>
      <c r="B85" s="36">
        <v>2020</v>
      </c>
      <c r="C85" s="37">
        <v>20089</v>
      </c>
      <c r="D85" s="36">
        <v>33745</v>
      </c>
      <c r="E85" s="46">
        <v>0.61022277849999995</v>
      </c>
      <c r="F85" s="47">
        <v>0.55262515940000001</v>
      </c>
      <c r="G85" s="47">
        <v>0.67382353679999996</v>
      </c>
      <c r="H85" s="48">
        <v>0.77847812829999996</v>
      </c>
      <c r="I85" s="49">
        <v>0.59531782489999996</v>
      </c>
      <c r="J85" s="47">
        <v>0.5871422462</v>
      </c>
      <c r="K85" s="47">
        <v>0.60360724320000003</v>
      </c>
      <c r="L85" s="48">
        <v>1.0143313386999999</v>
      </c>
      <c r="M85" s="48">
        <v>0.9185907794</v>
      </c>
      <c r="N85" s="48">
        <v>1.1200505032000001</v>
      </c>
      <c r="O85" s="48" t="s">
        <v>34</v>
      </c>
      <c r="P85" s="48" t="s">
        <v>34</v>
      </c>
      <c r="Q85" s="48" t="s">
        <v>34</v>
      </c>
      <c r="R85" s="36" t="s">
        <v>34</v>
      </c>
      <c r="S85" s="36" t="s">
        <v>34</v>
      </c>
      <c r="AD85" s="26"/>
    </row>
    <row r="86" spans="1:30" x14ac:dyDescent="0.25">
      <c r="A86" s="5" t="s">
        <v>3</v>
      </c>
      <c r="B86" s="36">
        <v>2021</v>
      </c>
      <c r="C86" s="37">
        <v>21271</v>
      </c>
      <c r="D86" s="36">
        <v>35070</v>
      </c>
      <c r="E86" s="46">
        <v>0.6180779381</v>
      </c>
      <c r="F86" s="47">
        <v>0.55983149050000003</v>
      </c>
      <c r="G86" s="47">
        <v>0.68238451050000004</v>
      </c>
      <c r="H86" s="48">
        <v>0.59261663040000001</v>
      </c>
      <c r="I86" s="49">
        <v>0.60652979750000002</v>
      </c>
      <c r="J86" s="47">
        <v>0.59843340810000001</v>
      </c>
      <c r="K86" s="47">
        <v>0.6147357256</v>
      </c>
      <c r="L86" s="48">
        <v>1.02738843</v>
      </c>
      <c r="M86" s="48">
        <v>0.93056936779999999</v>
      </c>
      <c r="N86" s="48">
        <v>1.1342808206999999</v>
      </c>
      <c r="O86" s="48" t="s">
        <v>34</v>
      </c>
      <c r="P86" s="48" t="s">
        <v>34</v>
      </c>
      <c r="Q86" s="48" t="s">
        <v>34</v>
      </c>
      <c r="R86" s="36" t="s">
        <v>34</v>
      </c>
      <c r="S86" s="36" t="s">
        <v>34</v>
      </c>
      <c r="AD86" s="26"/>
    </row>
    <row r="87" spans="1:30" x14ac:dyDescent="0.25">
      <c r="A87" s="5" t="s">
        <v>3</v>
      </c>
      <c r="B87" s="36">
        <v>2022</v>
      </c>
      <c r="C87" s="37">
        <v>21620</v>
      </c>
      <c r="D87" s="36">
        <v>35618</v>
      </c>
      <c r="E87" s="46">
        <v>0.62024636769999997</v>
      </c>
      <c r="F87" s="47">
        <v>0.56179406840000001</v>
      </c>
      <c r="G87" s="47">
        <v>0.6847803818</v>
      </c>
      <c r="H87" s="48">
        <v>0.54558977509999995</v>
      </c>
      <c r="I87" s="49">
        <v>0.60699646249999994</v>
      </c>
      <c r="J87" s="47">
        <v>0.59895907110000002</v>
      </c>
      <c r="K87" s="47">
        <v>0.61514170700000004</v>
      </c>
      <c r="L87" s="48">
        <v>1.0309928612999999</v>
      </c>
      <c r="M87" s="48">
        <v>0.93383162590000002</v>
      </c>
      <c r="N87" s="48">
        <v>1.1382633126999999</v>
      </c>
      <c r="O87" s="48" t="s">
        <v>34</v>
      </c>
      <c r="P87" s="48" t="s">
        <v>34</v>
      </c>
      <c r="Q87" s="48" t="s">
        <v>34</v>
      </c>
      <c r="R87" s="36" t="s">
        <v>34</v>
      </c>
      <c r="S87" s="36" t="s">
        <v>34</v>
      </c>
      <c r="AD87" s="26"/>
    </row>
    <row r="88" spans="1:30" s="6" customFormat="1" ht="15.6" x14ac:dyDescent="0.3">
      <c r="A88" s="6" t="s">
        <v>5</v>
      </c>
      <c r="B88" s="40">
        <v>2003</v>
      </c>
      <c r="C88" s="41">
        <v>1317</v>
      </c>
      <c r="D88" s="40">
        <v>3609</v>
      </c>
      <c r="E88" s="42">
        <v>0.3858571563</v>
      </c>
      <c r="F88" s="43">
        <v>0.34214526670000001</v>
      </c>
      <c r="G88" s="43">
        <v>0.4351536016</v>
      </c>
      <c r="H88" s="44">
        <v>4.4882479999999999E-13</v>
      </c>
      <c r="I88" s="45">
        <v>0.36492103079999999</v>
      </c>
      <c r="J88" s="43">
        <v>0.34573525929999999</v>
      </c>
      <c r="K88" s="43">
        <v>0.3851714718</v>
      </c>
      <c r="L88" s="44">
        <v>0.64138380230000003</v>
      </c>
      <c r="M88" s="44">
        <v>0.56872453580000004</v>
      </c>
      <c r="N88" s="44">
        <v>0.72332589140000003</v>
      </c>
      <c r="O88" s="44">
        <v>1.1693</v>
      </c>
      <c r="P88" s="44">
        <v>1.1158999999999999</v>
      </c>
      <c r="Q88" s="44">
        <v>1.2252000000000001</v>
      </c>
      <c r="R88" s="40" t="s">
        <v>33</v>
      </c>
      <c r="S88" s="40" t="s">
        <v>34</v>
      </c>
      <c r="AD88" s="25"/>
    </row>
    <row r="89" spans="1:30" x14ac:dyDescent="0.25">
      <c r="A89" s="5" t="s">
        <v>5</v>
      </c>
      <c r="B89" s="36">
        <v>2004</v>
      </c>
      <c r="C89" s="37">
        <v>1866</v>
      </c>
      <c r="D89" s="36">
        <v>3682</v>
      </c>
      <c r="E89" s="46">
        <v>0.51475793950000004</v>
      </c>
      <c r="F89" s="47">
        <v>0.45845937679999998</v>
      </c>
      <c r="G89" s="47">
        <v>0.57796993529999996</v>
      </c>
      <c r="H89" s="48">
        <v>8.3380997000000005E-3</v>
      </c>
      <c r="I89" s="49">
        <v>0.50678978819999998</v>
      </c>
      <c r="J89" s="47">
        <v>0.48430934460000002</v>
      </c>
      <c r="K89" s="47">
        <v>0.53031371829999996</v>
      </c>
      <c r="L89" s="48">
        <v>0.85564670529999998</v>
      </c>
      <c r="M89" s="48">
        <v>0.76206547800000002</v>
      </c>
      <c r="N89" s="48">
        <v>0.96071965650000002</v>
      </c>
      <c r="O89" s="48" t="s">
        <v>34</v>
      </c>
      <c r="P89" s="48" t="s">
        <v>34</v>
      </c>
      <c r="Q89" s="48" t="s">
        <v>34</v>
      </c>
      <c r="R89" s="36" t="s">
        <v>34</v>
      </c>
      <c r="S89" s="36" t="s">
        <v>34</v>
      </c>
      <c r="AD89" s="26"/>
    </row>
    <row r="90" spans="1:30" x14ac:dyDescent="0.25">
      <c r="A90" s="5" t="s">
        <v>5</v>
      </c>
      <c r="B90" s="36">
        <v>2005</v>
      </c>
      <c r="C90" s="37">
        <v>1989</v>
      </c>
      <c r="D90" s="36">
        <v>3756</v>
      </c>
      <c r="E90" s="46">
        <v>0.54687488839999998</v>
      </c>
      <c r="F90" s="47">
        <v>0.48729264529999999</v>
      </c>
      <c r="G90" s="47">
        <v>0.61374237109999996</v>
      </c>
      <c r="H90" s="48">
        <v>0.10512983150000001</v>
      </c>
      <c r="I90" s="49">
        <v>0.52955271569999995</v>
      </c>
      <c r="J90" s="47">
        <v>0.50678435060000004</v>
      </c>
      <c r="K90" s="47">
        <v>0.5533439979</v>
      </c>
      <c r="L90" s="48">
        <v>0.90903249959999999</v>
      </c>
      <c r="M90" s="48">
        <v>0.80999303639999998</v>
      </c>
      <c r="N90" s="48">
        <v>1.0201817151999999</v>
      </c>
      <c r="O90" s="48" t="s">
        <v>34</v>
      </c>
      <c r="P90" s="48" t="s">
        <v>34</v>
      </c>
      <c r="Q90" s="48" t="s">
        <v>34</v>
      </c>
      <c r="R90" s="36" t="s">
        <v>34</v>
      </c>
      <c r="S90" s="36" t="s">
        <v>34</v>
      </c>
      <c r="AD90" s="26"/>
    </row>
    <row r="91" spans="1:30" x14ac:dyDescent="0.25">
      <c r="A91" s="5" t="s">
        <v>5</v>
      </c>
      <c r="B91" s="36">
        <v>2006</v>
      </c>
      <c r="C91" s="37">
        <v>2168</v>
      </c>
      <c r="D91" s="36">
        <v>3840</v>
      </c>
      <c r="E91" s="46">
        <v>0.57538193169999996</v>
      </c>
      <c r="F91" s="47">
        <v>0.51339139619999996</v>
      </c>
      <c r="G91" s="47">
        <v>0.64485764619999997</v>
      </c>
      <c r="H91" s="48">
        <v>0.44359140180000001</v>
      </c>
      <c r="I91" s="49">
        <v>0.56458333329999999</v>
      </c>
      <c r="J91" s="47">
        <v>0.54131110289999995</v>
      </c>
      <c r="K91" s="47">
        <v>0.58885609139999995</v>
      </c>
      <c r="L91" s="48">
        <v>0.95641779630000001</v>
      </c>
      <c r="M91" s="48">
        <v>0.85337519429999997</v>
      </c>
      <c r="N91" s="48">
        <v>1.0719024962000001</v>
      </c>
      <c r="O91" s="48" t="s">
        <v>34</v>
      </c>
      <c r="P91" s="48" t="s">
        <v>34</v>
      </c>
      <c r="Q91" s="48" t="s">
        <v>34</v>
      </c>
      <c r="R91" s="36" t="s">
        <v>34</v>
      </c>
      <c r="S91" s="36" t="s">
        <v>34</v>
      </c>
      <c r="AD91" s="26"/>
    </row>
    <row r="92" spans="1:30" x14ac:dyDescent="0.25">
      <c r="A92" s="5" t="s">
        <v>5</v>
      </c>
      <c r="B92" s="36">
        <v>2007</v>
      </c>
      <c r="C92" s="37">
        <v>2268</v>
      </c>
      <c r="D92" s="36">
        <v>3942</v>
      </c>
      <c r="E92" s="46">
        <v>0.59638780359999999</v>
      </c>
      <c r="F92" s="47">
        <v>0.53235634990000003</v>
      </c>
      <c r="G92" s="47">
        <v>0.66812091640000004</v>
      </c>
      <c r="H92" s="48">
        <v>0.88061490669999998</v>
      </c>
      <c r="I92" s="49">
        <v>0.57534246580000004</v>
      </c>
      <c r="J92" s="47">
        <v>0.55214466200000001</v>
      </c>
      <c r="K92" s="47">
        <v>0.59951490190000001</v>
      </c>
      <c r="L92" s="48">
        <v>0.99133441180000004</v>
      </c>
      <c r="M92" s="48">
        <v>0.88489933190000003</v>
      </c>
      <c r="N92" s="48">
        <v>1.1105714296</v>
      </c>
      <c r="O92" s="48" t="s">
        <v>34</v>
      </c>
      <c r="P92" s="48" t="s">
        <v>34</v>
      </c>
      <c r="Q92" s="48" t="s">
        <v>34</v>
      </c>
      <c r="R92" s="36" t="s">
        <v>34</v>
      </c>
      <c r="S92" s="36" t="s">
        <v>34</v>
      </c>
      <c r="AD92" s="26"/>
    </row>
    <row r="93" spans="1:30" x14ac:dyDescent="0.25">
      <c r="A93" s="5" t="s">
        <v>5</v>
      </c>
      <c r="B93" s="36">
        <v>2008</v>
      </c>
      <c r="C93" s="37">
        <v>2314</v>
      </c>
      <c r="D93" s="36">
        <v>4006</v>
      </c>
      <c r="E93" s="46">
        <v>0.60654384289999996</v>
      </c>
      <c r="F93" s="47">
        <v>0.5413222258</v>
      </c>
      <c r="G93" s="47">
        <v>0.67962373590000003</v>
      </c>
      <c r="H93" s="48">
        <v>0.88789093269999997</v>
      </c>
      <c r="I93" s="49">
        <v>0.57763354970000003</v>
      </c>
      <c r="J93" s="47">
        <v>0.55457131640000001</v>
      </c>
      <c r="K93" s="47">
        <v>0.60165484189999996</v>
      </c>
      <c r="L93" s="48">
        <v>1.0082160972</v>
      </c>
      <c r="M93" s="48">
        <v>0.89980269049999995</v>
      </c>
      <c r="N93" s="48">
        <v>1.129691775</v>
      </c>
      <c r="O93" s="48" t="s">
        <v>34</v>
      </c>
      <c r="P93" s="48" t="s">
        <v>34</v>
      </c>
      <c r="Q93" s="48" t="s">
        <v>34</v>
      </c>
      <c r="R93" s="36" t="s">
        <v>34</v>
      </c>
      <c r="S93" s="36" t="s">
        <v>34</v>
      </c>
      <c r="AD93" s="26"/>
    </row>
    <row r="94" spans="1:30" x14ac:dyDescent="0.25">
      <c r="A94" s="5" t="s">
        <v>5</v>
      </c>
      <c r="B94" s="36">
        <v>2009</v>
      </c>
      <c r="C94" s="37">
        <v>2434</v>
      </c>
      <c r="D94" s="36">
        <v>4160</v>
      </c>
      <c r="E94" s="46">
        <v>0.61917967080000003</v>
      </c>
      <c r="F94" s="47">
        <v>0.55295139930000003</v>
      </c>
      <c r="G94" s="47">
        <v>0.69334025590000004</v>
      </c>
      <c r="H94" s="48">
        <v>0.61778331600000003</v>
      </c>
      <c r="I94" s="49">
        <v>0.58509615380000002</v>
      </c>
      <c r="J94" s="47">
        <v>0.56230758989999996</v>
      </c>
      <c r="K94" s="47">
        <v>0.6088082668</v>
      </c>
      <c r="L94" s="48">
        <v>1.0292197644000001</v>
      </c>
      <c r="M94" s="48">
        <v>0.91913306549999996</v>
      </c>
      <c r="N94" s="48">
        <v>1.1524918024999999</v>
      </c>
      <c r="O94" s="48" t="s">
        <v>34</v>
      </c>
      <c r="P94" s="48" t="s">
        <v>34</v>
      </c>
      <c r="Q94" s="48" t="s">
        <v>34</v>
      </c>
      <c r="R94" s="36" t="s">
        <v>34</v>
      </c>
      <c r="S94" s="36" t="s">
        <v>34</v>
      </c>
      <c r="AD94" s="26"/>
    </row>
    <row r="95" spans="1:30" x14ac:dyDescent="0.25">
      <c r="A95" s="5" t="s">
        <v>5</v>
      </c>
      <c r="B95" s="36">
        <v>2010</v>
      </c>
      <c r="C95" s="37">
        <v>2537</v>
      </c>
      <c r="D95" s="36">
        <v>4317</v>
      </c>
      <c r="E95" s="46">
        <v>0.62516519380000002</v>
      </c>
      <c r="F95" s="47">
        <v>0.55824325129999997</v>
      </c>
      <c r="G95" s="47">
        <v>0.70010970780000004</v>
      </c>
      <c r="H95" s="48">
        <v>0.50597936860000003</v>
      </c>
      <c r="I95" s="49">
        <v>0.58767662730000003</v>
      </c>
      <c r="J95" s="47">
        <v>0.56524793470000001</v>
      </c>
      <c r="K95" s="47">
        <v>0.61099527669999998</v>
      </c>
      <c r="L95" s="48">
        <v>1.0391690874999999</v>
      </c>
      <c r="M95" s="48">
        <v>0.92792934699999996</v>
      </c>
      <c r="N95" s="48">
        <v>1.1637441967</v>
      </c>
      <c r="O95" s="48" t="s">
        <v>34</v>
      </c>
      <c r="P95" s="48" t="s">
        <v>34</v>
      </c>
      <c r="Q95" s="48" t="s">
        <v>34</v>
      </c>
      <c r="R95" s="36" t="s">
        <v>34</v>
      </c>
      <c r="S95" s="36" t="s">
        <v>34</v>
      </c>
      <c r="AD95" s="26"/>
    </row>
    <row r="96" spans="1:30" x14ac:dyDescent="0.25">
      <c r="A96" s="5" t="s">
        <v>5</v>
      </c>
      <c r="B96" s="36">
        <v>2011</v>
      </c>
      <c r="C96" s="37">
        <v>2628</v>
      </c>
      <c r="D96" s="36">
        <v>4466</v>
      </c>
      <c r="E96" s="46">
        <v>0.62778991770000003</v>
      </c>
      <c r="F96" s="47">
        <v>0.56059048379999998</v>
      </c>
      <c r="G96" s="47">
        <v>0.7030447219</v>
      </c>
      <c r="H96" s="48">
        <v>0.46070980410000001</v>
      </c>
      <c r="I96" s="49">
        <v>0.58844603669999995</v>
      </c>
      <c r="J96" s="47">
        <v>0.56637278229999999</v>
      </c>
      <c r="K96" s="47">
        <v>0.61137955239999997</v>
      </c>
      <c r="L96" s="48">
        <v>1.0435319855</v>
      </c>
      <c r="M96" s="48">
        <v>0.93183099020000004</v>
      </c>
      <c r="N96" s="48">
        <v>1.1686228686</v>
      </c>
      <c r="O96" s="48" t="s">
        <v>34</v>
      </c>
      <c r="P96" s="48" t="s">
        <v>34</v>
      </c>
      <c r="Q96" s="48" t="s">
        <v>34</v>
      </c>
      <c r="R96" s="36" t="s">
        <v>34</v>
      </c>
      <c r="S96" s="36" t="s">
        <v>34</v>
      </c>
      <c r="AD96" s="26"/>
    </row>
    <row r="97" spans="1:30" x14ac:dyDescent="0.25">
      <c r="A97" s="5" t="s">
        <v>5</v>
      </c>
      <c r="B97" s="36">
        <v>2012</v>
      </c>
      <c r="C97" s="37">
        <v>2688</v>
      </c>
      <c r="D97" s="36">
        <v>4657</v>
      </c>
      <c r="E97" s="46">
        <v>0.6151000392</v>
      </c>
      <c r="F97" s="47">
        <v>0.54924340620000001</v>
      </c>
      <c r="G97" s="47">
        <v>0.68885316419999998</v>
      </c>
      <c r="H97" s="48">
        <v>0.70093225029999995</v>
      </c>
      <c r="I97" s="49">
        <v>0.57719561949999998</v>
      </c>
      <c r="J97" s="47">
        <v>0.55578282290000003</v>
      </c>
      <c r="K97" s="47">
        <v>0.59943339279999996</v>
      </c>
      <c r="L97" s="48">
        <v>1.0224384736000001</v>
      </c>
      <c r="M97" s="48">
        <v>0.91296952379999996</v>
      </c>
      <c r="N97" s="48">
        <v>1.1450332186000001</v>
      </c>
      <c r="O97" s="48" t="s">
        <v>34</v>
      </c>
      <c r="P97" s="48" t="s">
        <v>34</v>
      </c>
      <c r="Q97" s="48" t="s">
        <v>34</v>
      </c>
      <c r="R97" s="36" t="s">
        <v>34</v>
      </c>
      <c r="S97" s="36" t="s">
        <v>34</v>
      </c>
      <c r="AD97" s="26"/>
    </row>
    <row r="98" spans="1:30" x14ac:dyDescent="0.25">
      <c r="A98" s="5" t="s">
        <v>5</v>
      </c>
      <c r="B98" s="36">
        <v>2013</v>
      </c>
      <c r="C98" s="37">
        <v>2799</v>
      </c>
      <c r="D98" s="36">
        <v>4904</v>
      </c>
      <c r="E98" s="46">
        <v>0.61467968740000001</v>
      </c>
      <c r="F98" s="47">
        <v>0.54906169910000002</v>
      </c>
      <c r="G98" s="47">
        <v>0.6881396367</v>
      </c>
      <c r="H98" s="48">
        <v>0.70885554139999996</v>
      </c>
      <c r="I98" s="49">
        <v>0.57075856439999995</v>
      </c>
      <c r="J98" s="47">
        <v>0.55000085740000004</v>
      </c>
      <c r="K98" s="47">
        <v>0.59229969280000005</v>
      </c>
      <c r="L98" s="48">
        <v>1.0217397517</v>
      </c>
      <c r="M98" s="48">
        <v>0.91266748450000001</v>
      </c>
      <c r="N98" s="48">
        <v>1.143847171</v>
      </c>
      <c r="O98" s="48" t="s">
        <v>34</v>
      </c>
      <c r="P98" s="48" t="s">
        <v>34</v>
      </c>
      <c r="Q98" s="48" t="s">
        <v>34</v>
      </c>
      <c r="R98" s="36" t="s">
        <v>34</v>
      </c>
      <c r="S98" s="36" t="s">
        <v>34</v>
      </c>
      <c r="AD98" s="26"/>
    </row>
    <row r="99" spans="1:30" x14ac:dyDescent="0.25">
      <c r="A99" s="5" t="s">
        <v>5</v>
      </c>
      <c r="B99" s="36">
        <v>2014</v>
      </c>
      <c r="C99" s="37">
        <v>2876</v>
      </c>
      <c r="D99" s="36">
        <v>5026</v>
      </c>
      <c r="E99" s="46">
        <v>0.61320704940000004</v>
      </c>
      <c r="F99" s="47">
        <v>0.54800777069999995</v>
      </c>
      <c r="G99" s="47">
        <v>0.68616341879999998</v>
      </c>
      <c r="H99" s="48">
        <v>0.73901534319999995</v>
      </c>
      <c r="I99" s="49">
        <v>0.57222443290000002</v>
      </c>
      <c r="J99" s="47">
        <v>0.55168879959999995</v>
      </c>
      <c r="K99" s="47">
        <v>0.59352446869999997</v>
      </c>
      <c r="L99" s="48">
        <v>1.0192918869000001</v>
      </c>
      <c r="M99" s="48">
        <v>0.91091561180000002</v>
      </c>
      <c r="N99" s="48">
        <v>1.1405622399999999</v>
      </c>
      <c r="O99" s="48" t="s">
        <v>34</v>
      </c>
      <c r="P99" s="48" t="s">
        <v>34</v>
      </c>
      <c r="Q99" s="48" t="s">
        <v>34</v>
      </c>
      <c r="R99" s="36" t="s">
        <v>34</v>
      </c>
      <c r="S99" s="36" t="s">
        <v>34</v>
      </c>
      <c r="AD99" s="26"/>
    </row>
    <row r="100" spans="1:30" x14ac:dyDescent="0.25">
      <c r="A100" s="5" t="s">
        <v>5</v>
      </c>
      <c r="B100" s="36">
        <v>2015</v>
      </c>
      <c r="C100" s="37">
        <v>2959</v>
      </c>
      <c r="D100" s="36">
        <v>5228</v>
      </c>
      <c r="E100" s="46">
        <v>0.60638469279999996</v>
      </c>
      <c r="F100" s="47">
        <v>0.54190256489999999</v>
      </c>
      <c r="G100" s="47">
        <v>0.67853968490000005</v>
      </c>
      <c r="H100" s="48">
        <v>0.89018413679999997</v>
      </c>
      <c r="I100" s="49">
        <v>0.56599081870000001</v>
      </c>
      <c r="J100" s="47">
        <v>0.54596065640000002</v>
      </c>
      <c r="K100" s="47">
        <v>0.58675584599999997</v>
      </c>
      <c r="L100" s="48">
        <v>1.0079515528</v>
      </c>
      <c r="M100" s="48">
        <v>0.90076734830000005</v>
      </c>
      <c r="N100" s="48">
        <v>1.1278898315999999</v>
      </c>
      <c r="O100" s="48" t="s">
        <v>34</v>
      </c>
      <c r="P100" s="48" t="s">
        <v>34</v>
      </c>
      <c r="Q100" s="48" t="s">
        <v>34</v>
      </c>
      <c r="R100" s="36" t="s">
        <v>34</v>
      </c>
      <c r="S100" s="36" t="s">
        <v>34</v>
      </c>
      <c r="AD100" s="26"/>
    </row>
    <row r="101" spans="1:30" x14ac:dyDescent="0.25">
      <c r="A101" s="5" t="s">
        <v>5</v>
      </c>
      <c r="B101" s="36">
        <v>2016</v>
      </c>
      <c r="C101" s="37">
        <v>3026</v>
      </c>
      <c r="D101" s="36">
        <v>5406</v>
      </c>
      <c r="E101" s="46">
        <v>0.59782447139999995</v>
      </c>
      <c r="F101" s="47">
        <v>0.53433886159999999</v>
      </c>
      <c r="G101" s="47">
        <v>0.66885290269999997</v>
      </c>
      <c r="H101" s="48">
        <v>0.91245801010000005</v>
      </c>
      <c r="I101" s="49">
        <v>0.5597484277</v>
      </c>
      <c r="J101" s="47">
        <v>0.54015580539999997</v>
      </c>
      <c r="K101" s="47">
        <v>0.58005171690000001</v>
      </c>
      <c r="L101" s="48">
        <v>0.9937224858</v>
      </c>
      <c r="M101" s="48">
        <v>0.88819472470000005</v>
      </c>
      <c r="N101" s="48">
        <v>1.1117881600999999</v>
      </c>
      <c r="O101" s="48" t="s">
        <v>34</v>
      </c>
      <c r="P101" s="48" t="s">
        <v>34</v>
      </c>
      <c r="Q101" s="48" t="s">
        <v>34</v>
      </c>
      <c r="R101" s="36" t="s">
        <v>34</v>
      </c>
      <c r="S101" s="36" t="s">
        <v>34</v>
      </c>
      <c r="AD101" s="26"/>
    </row>
    <row r="102" spans="1:30" x14ac:dyDescent="0.25">
      <c r="A102" s="5" t="s">
        <v>5</v>
      </c>
      <c r="B102" s="36">
        <v>2017</v>
      </c>
      <c r="C102" s="37">
        <v>3119</v>
      </c>
      <c r="D102" s="36">
        <v>5580</v>
      </c>
      <c r="E102" s="46">
        <v>0.59262319969999999</v>
      </c>
      <c r="F102" s="47">
        <v>0.52981404539999999</v>
      </c>
      <c r="G102" s="47">
        <v>0.66287834349999997</v>
      </c>
      <c r="H102" s="48">
        <v>0.79251731219999999</v>
      </c>
      <c r="I102" s="49">
        <v>0.55896057349999995</v>
      </c>
      <c r="J102" s="47">
        <v>0.53968429600000001</v>
      </c>
      <c r="K102" s="47">
        <v>0.57892535509999998</v>
      </c>
      <c r="L102" s="48">
        <v>0.98507676970000002</v>
      </c>
      <c r="M102" s="48">
        <v>0.88067343409999999</v>
      </c>
      <c r="N102" s="48">
        <v>1.1018570615000001</v>
      </c>
      <c r="O102" s="48" t="s">
        <v>34</v>
      </c>
      <c r="P102" s="48" t="s">
        <v>34</v>
      </c>
      <c r="Q102" s="48" t="s">
        <v>34</v>
      </c>
      <c r="R102" s="36" t="s">
        <v>34</v>
      </c>
      <c r="S102" s="36" t="s">
        <v>34</v>
      </c>
      <c r="AD102" s="26"/>
    </row>
    <row r="103" spans="1:30" x14ac:dyDescent="0.25">
      <c r="A103" s="5" t="s">
        <v>5</v>
      </c>
      <c r="B103" s="36">
        <v>2018</v>
      </c>
      <c r="C103" s="37">
        <v>3268</v>
      </c>
      <c r="D103" s="36">
        <v>5823</v>
      </c>
      <c r="E103" s="46">
        <v>0.60219733249999996</v>
      </c>
      <c r="F103" s="47">
        <v>0.53841767539999996</v>
      </c>
      <c r="G103" s="47">
        <v>0.67353217379999997</v>
      </c>
      <c r="H103" s="48">
        <v>0.98616170240000001</v>
      </c>
      <c r="I103" s="49">
        <v>0.56122273739999995</v>
      </c>
      <c r="J103" s="47">
        <v>0.54230720139999999</v>
      </c>
      <c r="K103" s="47">
        <v>0.5807980425</v>
      </c>
      <c r="L103" s="48">
        <v>1.0009911920000001</v>
      </c>
      <c r="M103" s="48">
        <v>0.89497465629999995</v>
      </c>
      <c r="N103" s="48">
        <v>1.1195661904</v>
      </c>
      <c r="O103" s="48" t="s">
        <v>34</v>
      </c>
      <c r="P103" s="48" t="s">
        <v>34</v>
      </c>
      <c r="Q103" s="48" t="s">
        <v>34</v>
      </c>
      <c r="R103" s="36" t="s">
        <v>34</v>
      </c>
      <c r="S103" s="36" t="s">
        <v>34</v>
      </c>
      <c r="AD103" s="26"/>
    </row>
    <row r="104" spans="1:30" x14ac:dyDescent="0.25">
      <c r="A104" s="5" t="s">
        <v>5</v>
      </c>
      <c r="B104" s="36">
        <v>2019</v>
      </c>
      <c r="C104" s="37">
        <v>3455</v>
      </c>
      <c r="D104" s="36">
        <v>6091</v>
      </c>
      <c r="E104" s="46">
        <v>0.61079190000000005</v>
      </c>
      <c r="F104" s="47">
        <v>0.5464954702</v>
      </c>
      <c r="G104" s="47">
        <v>0.68265295049999997</v>
      </c>
      <c r="H104" s="48">
        <v>0.78934355710000004</v>
      </c>
      <c r="I104" s="49">
        <v>0.56723033980000004</v>
      </c>
      <c r="J104" s="47">
        <v>0.54862819709999999</v>
      </c>
      <c r="K104" s="47">
        <v>0.58646321889999997</v>
      </c>
      <c r="L104" s="48">
        <v>1.0152773502000001</v>
      </c>
      <c r="M104" s="48">
        <v>0.90840181870000003</v>
      </c>
      <c r="N104" s="48">
        <v>1.1347270300000001</v>
      </c>
      <c r="O104" s="48" t="s">
        <v>34</v>
      </c>
      <c r="P104" s="48" t="s">
        <v>34</v>
      </c>
      <c r="Q104" s="48" t="s">
        <v>34</v>
      </c>
      <c r="R104" s="36" t="s">
        <v>34</v>
      </c>
      <c r="S104" s="36" t="s">
        <v>34</v>
      </c>
      <c r="AD104" s="26"/>
    </row>
    <row r="105" spans="1:30" x14ac:dyDescent="0.25">
      <c r="A105" s="5" t="s">
        <v>5</v>
      </c>
      <c r="B105" s="36">
        <v>2020</v>
      </c>
      <c r="C105" s="37">
        <v>3702</v>
      </c>
      <c r="D105" s="36">
        <v>6295</v>
      </c>
      <c r="E105" s="46">
        <v>0.62119644829999998</v>
      </c>
      <c r="F105" s="47">
        <v>0.55628435730000003</v>
      </c>
      <c r="G105" s="47">
        <v>0.69368304589999996</v>
      </c>
      <c r="H105" s="48">
        <v>0.56921323589999995</v>
      </c>
      <c r="I105" s="49">
        <v>0.58808578239999998</v>
      </c>
      <c r="J105" s="47">
        <v>0.56944370109999998</v>
      </c>
      <c r="K105" s="47">
        <v>0.60733815609999997</v>
      </c>
      <c r="L105" s="48">
        <v>1.0325721149</v>
      </c>
      <c r="M105" s="48">
        <v>0.9246732124</v>
      </c>
      <c r="N105" s="48">
        <v>1.1530615986999999</v>
      </c>
      <c r="O105" s="48" t="s">
        <v>34</v>
      </c>
      <c r="P105" s="48" t="s">
        <v>34</v>
      </c>
      <c r="Q105" s="48" t="s">
        <v>34</v>
      </c>
      <c r="R105" s="36" t="s">
        <v>34</v>
      </c>
      <c r="S105" s="36" t="s">
        <v>34</v>
      </c>
      <c r="AD105" s="26"/>
    </row>
    <row r="106" spans="1:30" x14ac:dyDescent="0.25">
      <c r="A106" s="5" t="s">
        <v>5</v>
      </c>
      <c r="B106" s="36">
        <v>2021</v>
      </c>
      <c r="C106" s="37">
        <v>3977</v>
      </c>
      <c r="D106" s="36">
        <v>6658</v>
      </c>
      <c r="E106" s="46">
        <v>0.63438570449999998</v>
      </c>
      <c r="F106" s="47">
        <v>0.5684794769</v>
      </c>
      <c r="G106" s="47">
        <v>0.70793271970000005</v>
      </c>
      <c r="H106" s="48">
        <v>0.34306940070000003</v>
      </c>
      <c r="I106" s="49">
        <v>0.59732652450000001</v>
      </c>
      <c r="J106" s="47">
        <v>0.57904759299999997</v>
      </c>
      <c r="K106" s="47">
        <v>0.61618247130000003</v>
      </c>
      <c r="L106" s="48">
        <v>1.0544957080999999</v>
      </c>
      <c r="M106" s="48">
        <v>0.94494432049999999</v>
      </c>
      <c r="N106" s="48">
        <v>1.176747851</v>
      </c>
      <c r="O106" s="48" t="s">
        <v>34</v>
      </c>
      <c r="P106" s="48" t="s">
        <v>34</v>
      </c>
      <c r="Q106" s="48" t="s">
        <v>34</v>
      </c>
      <c r="R106" s="36" t="s">
        <v>34</v>
      </c>
      <c r="S106" s="36" t="s">
        <v>34</v>
      </c>
      <c r="AD106" s="26"/>
    </row>
    <row r="107" spans="1:30" x14ac:dyDescent="0.25">
      <c r="A107" s="5" t="s">
        <v>5</v>
      </c>
      <c r="B107" s="36">
        <v>2022</v>
      </c>
      <c r="C107" s="37">
        <v>4204</v>
      </c>
      <c r="D107" s="36">
        <v>6860</v>
      </c>
      <c r="E107" s="46">
        <v>0.65214158749999995</v>
      </c>
      <c r="F107" s="47">
        <v>0.58461675489999998</v>
      </c>
      <c r="G107" s="47">
        <v>0.72746572269999998</v>
      </c>
      <c r="H107" s="48">
        <v>0.14805014010000001</v>
      </c>
      <c r="I107" s="49">
        <v>0.61282798829999996</v>
      </c>
      <c r="J107" s="47">
        <v>0.59458030120000005</v>
      </c>
      <c r="K107" s="47">
        <v>0.63163569750000004</v>
      </c>
      <c r="L107" s="48">
        <v>1.0840100906000001</v>
      </c>
      <c r="M107" s="48">
        <v>0.97176820740000003</v>
      </c>
      <c r="N107" s="48">
        <v>1.2092162179999999</v>
      </c>
      <c r="O107" s="48" t="s">
        <v>34</v>
      </c>
      <c r="P107" s="48" t="s">
        <v>34</v>
      </c>
      <c r="Q107" s="48" t="s">
        <v>34</v>
      </c>
      <c r="R107" s="36" t="s">
        <v>34</v>
      </c>
      <c r="S107" s="36" t="s">
        <v>34</v>
      </c>
      <c r="AD107" s="26"/>
    </row>
    <row r="108" spans="1:30" s="6" customFormat="1" ht="15.6" x14ac:dyDescent="0.3">
      <c r="A108" s="6" t="s">
        <v>6</v>
      </c>
      <c r="B108" s="40">
        <v>2003</v>
      </c>
      <c r="C108" s="41">
        <v>60175</v>
      </c>
      <c r="D108" s="40">
        <v>158490</v>
      </c>
      <c r="E108" s="42">
        <v>0.38219746319999998</v>
      </c>
      <c r="F108" s="43">
        <v>0.34651032459999997</v>
      </c>
      <c r="G108" s="43">
        <v>0.42156002440000001</v>
      </c>
      <c r="H108" s="44">
        <v>1.1827479999999999E-19</v>
      </c>
      <c r="I108" s="45">
        <v>0.3796769512</v>
      </c>
      <c r="J108" s="43">
        <v>0.37665546620000001</v>
      </c>
      <c r="K108" s="43">
        <v>0.38272267430000001</v>
      </c>
      <c r="L108" s="44">
        <v>0.63530054619999998</v>
      </c>
      <c r="M108" s="44">
        <v>0.57598027110000005</v>
      </c>
      <c r="N108" s="44">
        <v>0.70073022340000002</v>
      </c>
      <c r="O108" s="44">
        <v>1.1067</v>
      </c>
      <c r="P108" s="44">
        <v>1.0680000000000001</v>
      </c>
      <c r="Q108" s="44">
        <v>1.1468</v>
      </c>
      <c r="R108" s="40" t="s">
        <v>33</v>
      </c>
      <c r="S108" s="40" t="s">
        <v>34</v>
      </c>
      <c r="AD108" s="25"/>
    </row>
    <row r="109" spans="1:30" x14ac:dyDescent="0.25">
      <c r="A109" s="5" t="s">
        <v>6</v>
      </c>
      <c r="B109" s="36">
        <v>2004</v>
      </c>
      <c r="C109" s="37">
        <v>93754</v>
      </c>
      <c r="D109" s="36">
        <v>158963</v>
      </c>
      <c r="E109" s="46">
        <v>0.54482399459999997</v>
      </c>
      <c r="F109" s="47">
        <v>0.4942990605</v>
      </c>
      <c r="G109" s="47">
        <v>0.6005133507</v>
      </c>
      <c r="H109" s="48">
        <v>4.5889568700000001E-2</v>
      </c>
      <c r="I109" s="49">
        <v>0.58978504430000001</v>
      </c>
      <c r="J109" s="47">
        <v>0.58602184079999997</v>
      </c>
      <c r="K109" s="47">
        <v>0.59357241370000002</v>
      </c>
      <c r="L109" s="48">
        <v>0.90562343990000005</v>
      </c>
      <c r="M109" s="48">
        <v>0.82163931830000003</v>
      </c>
      <c r="N109" s="48">
        <v>0.99819202490000003</v>
      </c>
      <c r="O109" s="48" t="s">
        <v>34</v>
      </c>
      <c r="P109" s="48" t="s">
        <v>34</v>
      </c>
      <c r="Q109" s="48" t="s">
        <v>34</v>
      </c>
      <c r="R109" s="36" t="s">
        <v>34</v>
      </c>
      <c r="S109" s="36" t="s">
        <v>34</v>
      </c>
      <c r="AD109" s="26"/>
    </row>
    <row r="110" spans="1:30" x14ac:dyDescent="0.25">
      <c r="A110" s="5" t="s">
        <v>6</v>
      </c>
      <c r="B110" s="36">
        <v>2005</v>
      </c>
      <c r="C110" s="37">
        <v>95080</v>
      </c>
      <c r="D110" s="36">
        <v>160117</v>
      </c>
      <c r="E110" s="46">
        <v>0.55403122999999999</v>
      </c>
      <c r="F110" s="47">
        <v>0.50263098039999998</v>
      </c>
      <c r="G110" s="47">
        <v>0.61068779240000004</v>
      </c>
      <c r="H110" s="48">
        <v>9.7279897899999995E-2</v>
      </c>
      <c r="I110" s="49">
        <v>0.59381577220000004</v>
      </c>
      <c r="J110" s="47">
        <v>0.59005327910000005</v>
      </c>
      <c r="K110" s="47">
        <v>0.59760225700000003</v>
      </c>
      <c r="L110" s="48">
        <v>0.92092799380000001</v>
      </c>
      <c r="M110" s="48">
        <v>0.83548889540000004</v>
      </c>
      <c r="N110" s="48">
        <v>1.0151042992999999</v>
      </c>
      <c r="O110" s="48" t="s">
        <v>34</v>
      </c>
      <c r="P110" s="48" t="s">
        <v>34</v>
      </c>
      <c r="Q110" s="48" t="s">
        <v>34</v>
      </c>
      <c r="R110" s="36" t="s">
        <v>34</v>
      </c>
      <c r="S110" s="36" t="s">
        <v>34</v>
      </c>
      <c r="AD110" s="26"/>
    </row>
    <row r="111" spans="1:30" x14ac:dyDescent="0.25">
      <c r="A111" s="5" t="s">
        <v>6</v>
      </c>
      <c r="B111" s="36">
        <v>2006</v>
      </c>
      <c r="C111" s="37">
        <v>104590</v>
      </c>
      <c r="D111" s="36">
        <v>161458</v>
      </c>
      <c r="E111" s="46">
        <v>0.60526066040000004</v>
      </c>
      <c r="F111" s="47">
        <v>0.54918796020000005</v>
      </c>
      <c r="G111" s="47">
        <v>0.66705844550000004</v>
      </c>
      <c r="H111" s="48">
        <v>0.90268731899999999</v>
      </c>
      <c r="I111" s="49">
        <v>0.6477845632</v>
      </c>
      <c r="J111" s="47">
        <v>0.64387058620000004</v>
      </c>
      <c r="K111" s="47">
        <v>0.6517223325</v>
      </c>
      <c r="L111" s="48">
        <v>1.0060831510999999</v>
      </c>
      <c r="M111" s="48">
        <v>0.91287735960000005</v>
      </c>
      <c r="N111" s="48">
        <v>1.1088053573000001</v>
      </c>
      <c r="O111" s="48" t="s">
        <v>34</v>
      </c>
      <c r="P111" s="48" t="s">
        <v>34</v>
      </c>
      <c r="Q111" s="48" t="s">
        <v>34</v>
      </c>
      <c r="R111" s="36" t="s">
        <v>34</v>
      </c>
      <c r="S111" s="36" t="s">
        <v>34</v>
      </c>
      <c r="AD111" s="26"/>
    </row>
    <row r="112" spans="1:30" x14ac:dyDescent="0.25">
      <c r="A112" s="5" t="s">
        <v>6</v>
      </c>
      <c r="B112" s="36">
        <v>2007</v>
      </c>
      <c r="C112" s="37">
        <v>104757</v>
      </c>
      <c r="D112" s="36">
        <v>163891</v>
      </c>
      <c r="E112" s="46">
        <v>0.60645523030000004</v>
      </c>
      <c r="F112" s="47">
        <v>0.55027639949999996</v>
      </c>
      <c r="G112" s="47">
        <v>0.66836947160000004</v>
      </c>
      <c r="H112" s="48">
        <v>0.87128117240000003</v>
      </c>
      <c r="I112" s="49">
        <v>0.63918702059999999</v>
      </c>
      <c r="J112" s="47">
        <v>0.63532806109999995</v>
      </c>
      <c r="K112" s="47">
        <v>0.64306941929999994</v>
      </c>
      <c r="L112" s="48">
        <v>1.0080688025</v>
      </c>
      <c r="M112" s="48">
        <v>0.91468659740000002</v>
      </c>
      <c r="N112" s="48">
        <v>1.1109845859</v>
      </c>
      <c r="O112" s="48" t="s">
        <v>34</v>
      </c>
      <c r="P112" s="48" t="s">
        <v>34</v>
      </c>
      <c r="Q112" s="48" t="s">
        <v>34</v>
      </c>
      <c r="R112" s="36" t="s">
        <v>34</v>
      </c>
      <c r="S112" s="36" t="s">
        <v>34</v>
      </c>
      <c r="AD112" s="26"/>
    </row>
    <row r="113" spans="1:30" x14ac:dyDescent="0.25">
      <c r="A113" s="5" t="s">
        <v>6</v>
      </c>
      <c r="B113" s="36">
        <v>2008</v>
      </c>
      <c r="C113" s="37">
        <v>103100</v>
      </c>
      <c r="D113" s="36">
        <v>166419</v>
      </c>
      <c r="E113" s="46">
        <v>0.59820790989999995</v>
      </c>
      <c r="F113" s="47">
        <v>0.54281534170000001</v>
      </c>
      <c r="G113" s="47">
        <v>0.65925311239999995</v>
      </c>
      <c r="H113" s="48">
        <v>0.90916846389999995</v>
      </c>
      <c r="I113" s="49">
        <v>0.61952060760000005</v>
      </c>
      <c r="J113" s="47">
        <v>0.6157505351</v>
      </c>
      <c r="K113" s="47">
        <v>0.62331376329999999</v>
      </c>
      <c r="L113" s="48">
        <v>0.99435984929999999</v>
      </c>
      <c r="M113" s="48">
        <v>0.90228459439999997</v>
      </c>
      <c r="N113" s="48">
        <v>1.0958310893000001</v>
      </c>
      <c r="O113" s="48" t="s">
        <v>34</v>
      </c>
      <c r="P113" s="48" t="s">
        <v>34</v>
      </c>
      <c r="Q113" s="48" t="s">
        <v>34</v>
      </c>
      <c r="R113" s="36" t="s">
        <v>34</v>
      </c>
      <c r="S113" s="36" t="s">
        <v>34</v>
      </c>
      <c r="AD113" s="26"/>
    </row>
    <row r="114" spans="1:30" x14ac:dyDescent="0.25">
      <c r="A114" s="5" t="s">
        <v>6</v>
      </c>
      <c r="B114" s="36">
        <v>2009</v>
      </c>
      <c r="C114" s="37">
        <v>104201</v>
      </c>
      <c r="D114" s="36">
        <v>169374</v>
      </c>
      <c r="E114" s="46">
        <v>0.59776890989999998</v>
      </c>
      <c r="F114" s="47">
        <v>0.54247944029999995</v>
      </c>
      <c r="G114" s="47">
        <v>0.65869347850000004</v>
      </c>
      <c r="H114" s="48">
        <v>0.89731952510000001</v>
      </c>
      <c r="I114" s="49">
        <v>0.61521248829999997</v>
      </c>
      <c r="J114" s="47">
        <v>0.61148840410000005</v>
      </c>
      <c r="K114" s="47">
        <v>0.61895925299999999</v>
      </c>
      <c r="L114" s="48">
        <v>0.99363012969999998</v>
      </c>
      <c r="M114" s="48">
        <v>0.90172624859999995</v>
      </c>
      <c r="N114" s="48">
        <v>1.0949008483</v>
      </c>
      <c r="O114" s="48" t="s">
        <v>34</v>
      </c>
      <c r="P114" s="48" t="s">
        <v>34</v>
      </c>
      <c r="Q114" s="48" t="s">
        <v>34</v>
      </c>
      <c r="R114" s="36" t="s">
        <v>34</v>
      </c>
      <c r="S114" s="36" t="s">
        <v>34</v>
      </c>
      <c r="AD114" s="26"/>
    </row>
    <row r="115" spans="1:30" x14ac:dyDescent="0.25">
      <c r="A115" s="5" t="s">
        <v>6</v>
      </c>
      <c r="B115" s="36">
        <v>2010</v>
      </c>
      <c r="C115" s="37">
        <v>105397</v>
      </c>
      <c r="D115" s="36">
        <v>172109</v>
      </c>
      <c r="E115" s="46">
        <v>0.59826713149999999</v>
      </c>
      <c r="F115" s="47">
        <v>0.54296469859999996</v>
      </c>
      <c r="G115" s="47">
        <v>0.65920226780000002</v>
      </c>
      <c r="H115" s="48">
        <v>0.91059011369999998</v>
      </c>
      <c r="I115" s="49">
        <v>0.61238517449999996</v>
      </c>
      <c r="J115" s="47">
        <v>0.60869923390000003</v>
      </c>
      <c r="K115" s="47">
        <v>0.61609343510000003</v>
      </c>
      <c r="L115" s="48">
        <v>0.99445828920000001</v>
      </c>
      <c r="M115" s="48">
        <v>0.9025328601</v>
      </c>
      <c r="N115" s="48">
        <v>1.0957465737000001</v>
      </c>
      <c r="O115" s="48" t="s">
        <v>34</v>
      </c>
      <c r="P115" s="48" t="s">
        <v>34</v>
      </c>
      <c r="Q115" s="48" t="s">
        <v>34</v>
      </c>
      <c r="R115" s="36" t="s">
        <v>34</v>
      </c>
      <c r="S115" s="36" t="s">
        <v>34</v>
      </c>
      <c r="AD115" s="26"/>
    </row>
    <row r="116" spans="1:30" x14ac:dyDescent="0.25">
      <c r="A116" s="5" t="s">
        <v>6</v>
      </c>
      <c r="B116" s="36">
        <v>2011</v>
      </c>
      <c r="C116" s="37">
        <v>106801</v>
      </c>
      <c r="D116" s="36">
        <v>176481</v>
      </c>
      <c r="E116" s="46">
        <v>0.59758742070000004</v>
      </c>
      <c r="F116" s="47">
        <v>0.54239235289999999</v>
      </c>
      <c r="G116" s="47">
        <v>0.65839926289999995</v>
      </c>
      <c r="H116" s="48">
        <v>0.89231141999999997</v>
      </c>
      <c r="I116" s="49">
        <v>0.60516996160000003</v>
      </c>
      <c r="J116" s="47">
        <v>0.60155139869999996</v>
      </c>
      <c r="K116" s="47">
        <v>0.60881029170000001</v>
      </c>
      <c r="L116" s="48">
        <v>0.99332845270000003</v>
      </c>
      <c r="M116" s="48">
        <v>0.90158148920000003</v>
      </c>
      <c r="N116" s="48">
        <v>1.094411794</v>
      </c>
      <c r="O116" s="48" t="s">
        <v>34</v>
      </c>
      <c r="P116" s="48" t="s">
        <v>34</v>
      </c>
      <c r="Q116" s="48" t="s">
        <v>34</v>
      </c>
      <c r="R116" s="36" t="s">
        <v>34</v>
      </c>
      <c r="S116" s="36" t="s">
        <v>34</v>
      </c>
      <c r="AD116" s="26"/>
    </row>
    <row r="117" spans="1:30" x14ac:dyDescent="0.25">
      <c r="A117" s="5" t="s">
        <v>6</v>
      </c>
      <c r="B117" s="36">
        <v>2012</v>
      </c>
      <c r="C117" s="37">
        <v>108738</v>
      </c>
      <c r="D117" s="36">
        <v>182358</v>
      </c>
      <c r="E117" s="46">
        <v>0.59564223220000001</v>
      </c>
      <c r="F117" s="47">
        <v>0.54068214079999999</v>
      </c>
      <c r="G117" s="47">
        <v>0.6561889917</v>
      </c>
      <c r="H117" s="48">
        <v>0.84028267670000001</v>
      </c>
      <c r="I117" s="49">
        <v>0.59628861909999997</v>
      </c>
      <c r="J117" s="47">
        <v>0.59275496589999999</v>
      </c>
      <c r="K117" s="47">
        <v>0.59984333779999999</v>
      </c>
      <c r="L117" s="48">
        <v>0.99009509979999999</v>
      </c>
      <c r="M117" s="48">
        <v>0.89873872119999998</v>
      </c>
      <c r="N117" s="48">
        <v>1.0907378122</v>
      </c>
      <c r="O117" s="48" t="s">
        <v>34</v>
      </c>
      <c r="P117" s="48" t="s">
        <v>34</v>
      </c>
      <c r="Q117" s="48" t="s">
        <v>34</v>
      </c>
      <c r="R117" s="36" t="s">
        <v>34</v>
      </c>
      <c r="S117" s="36" t="s">
        <v>34</v>
      </c>
      <c r="AD117" s="26"/>
    </row>
    <row r="118" spans="1:30" x14ac:dyDescent="0.25">
      <c r="A118" s="5" t="s">
        <v>6</v>
      </c>
      <c r="B118" s="36">
        <v>2013</v>
      </c>
      <c r="C118" s="37">
        <v>110595</v>
      </c>
      <c r="D118" s="36">
        <v>187930</v>
      </c>
      <c r="E118" s="46">
        <v>0.59007448900000004</v>
      </c>
      <c r="F118" s="47">
        <v>0.53566695040000001</v>
      </c>
      <c r="G118" s="47">
        <v>0.65000818579999997</v>
      </c>
      <c r="H118" s="48">
        <v>0.69508645749999998</v>
      </c>
      <c r="I118" s="49">
        <v>0.58849039540000003</v>
      </c>
      <c r="J118" s="47">
        <v>0.58503227130000002</v>
      </c>
      <c r="K118" s="47">
        <v>0.59196896040000002</v>
      </c>
      <c r="L118" s="48">
        <v>0.98084022339999999</v>
      </c>
      <c r="M118" s="48">
        <v>0.89040231530000002</v>
      </c>
      <c r="N118" s="48">
        <v>1.0804638838</v>
      </c>
      <c r="O118" s="48" t="s">
        <v>34</v>
      </c>
      <c r="P118" s="48" t="s">
        <v>34</v>
      </c>
      <c r="Q118" s="48" t="s">
        <v>34</v>
      </c>
      <c r="R118" s="36" t="s">
        <v>34</v>
      </c>
      <c r="S118" s="36" t="s">
        <v>34</v>
      </c>
    </row>
    <row r="119" spans="1:30" x14ac:dyDescent="0.25">
      <c r="A119" s="5" t="s">
        <v>6</v>
      </c>
      <c r="B119" s="36">
        <v>2014</v>
      </c>
      <c r="C119" s="37">
        <v>112823</v>
      </c>
      <c r="D119" s="36">
        <v>192594</v>
      </c>
      <c r="E119" s="46">
        <v>0.58745122809999994</v>
      </c>
      <c r="F119" s="47">
        <v>0.53334264480000004</v>
      </c>
      <c r="G119" s="47">
        <v>0.64704922570000001</v>
      </c>
      <c r="H119" s="48">
        <v>0.62925937460000003</v>
      </c>
      <c r="I119" s="49">
        <v>0.5858074499</v>
      </c>
      <c r="J119" s="47">
        <v>0.58239915080000004</v>
      </c>
      <c r="K119" s="47">
        <v>0.58923569490000005</v>
      </c>
      <c r="L119" s="48">
        <v>0.97647975720000002</v>
      </c>
      <c r="M119" s="48">
        <v>0.88653878220000004</v>
      </c>
      <c r="N119" s="48">
        <v>1.075545408</v>
      </c>
      <c r="O119" s="48" t="s">
        <v>34</v>
      </c>
      <c r="P119" s="48" t="s">
        <v>34</v>
      </c>
      <c r="Q119" s="48" t="s">
        <v>34</v>
      </c>
      <c r="R119" s="36" t="s">
        <v>34</v>
      </c>
      <c r="S119" s="36" t="s">
        <v>34</v>
      </c>
    </row>
    <row r="120" spans="1:30" x14ac:dyDescent="0.25">
      <c r="A120" s="5" t="s">
        <v>6</v>
      </c>
      <c r="B120" s="36">
        <v>2015</v>
      </c>
      <c r="C120" s="37">
        <v>115169</v>
      </c>
      <c r="D120" s="36">
        <v>197602</v>
      </c>
      <c r="E120" s="46">
        <v>0.58609365540000002</v>
      </c>
      <c r="F120" s="47">
        <v>0.53213119389999997</v>
      </c>
      <c r="G120" s="47">
        <v>0.64552835259999997</v>
      </c>
      <c r="H120" s="48">
        <v>0.59617090250000004</v>
      </c>
      <c r="I120" s="49">
        <v>0.58283316969999999</v>
      </c>
      <c r="J120" s="47">
        <v>0.57947679029999999</v>
      </c>
      <c r="K120" s="47">
        <v>0.58620898960000001</v>
      </c>
      <c r="L120" s="48">
        <v>0.9742231576</v>
      </c>
      <c r="M120" s="48">
        <v>0.88452507059999996</v>
      </c>
      <c r="N120" s="48">
        <v>1.0730173652999999</v>
      </c>
      <c r="O120" s="48" t="s">
        <v>34</v>
      </c>
      <c r="P120" s="48" t="s">
        <v>34</v>
      </c>
      <c r="Q120" s="48" t="s">
        <v>34</v>
      </c>
      <c r="R120" s="36" t="s">
        <v>34</v>
      </c>
      <c r="S120" s="36" t="s">
        <v>34</v>
      </c>
    </row>
    <row r="121" spans="1:30" x14ac:dyDescent="0.25">
      <c r="A121" s="5" t="s">
        <v>6</v>
      </c>
      <c r="B121" s="36">
        <v>2016</v>
      </c>
      <c r="C121" s="37">
        <v>118489</v>
      </c>
      <c r="D121" s="36">
        <v>203211</v>
      </c>
      <c r="E121" s="46">
        <v>0.58769713300000004</v>
      </c>
      <c r="F121" s="47">
        <v>0.53360792909999999</v>
      </c>
      <c r="G121" s="47">
        <v>0.6472690928</v>
      </c>
      <c r="H121" s="48">
        <v>0.63502383929999995</v>
      </c>
      <c r="I121" s="49">
        <v>0.5830835929</v>
      </c>
      <c r="J121" s="47">
        <v>0.57977301309999996</v>
      </c>
      <c r="K121" s="47">
        <v>0.58641307659999997</v>
      </c>
      <c r="L121" s="48">
        <v>0.97688850810000005</v>
      </c>
      <c r="M121" s="48">
        <v>0.88697974589999995</v>
      </c>
      <c r="N121" s="48">
        <v>1.075910878</v>
      </c>
      <c r="O121" s="48" t="s">
        <v>34</v>
      </c>
      <c r="P121" s="48" t="s">
        <v>34</v>
      </c>
      <c r="Q121" s="48" t="s">
        <v>34</v>
      </c>
      <c r="R121" s="36" t="s">
        <v>34</v>
      </c>
      <c r="S121" s="36" t="s">
        <v>34</v>
      </c>
    </row>
    <row r="122" spans="1:30" x14ac:dyDescent="0.25">
      <c r="A122" s="5" t="s">
        <v>6</v>
      </c>
      <c r="B122" s="36">
        <v>2017</v>
      </c>
      <c r="C122" s="37">
        <v>121468</v>
      </c>
      <c r="D122" s="36">
        <v>209104</v>
      </c>
      <c r="E122" s="46">
        <v>0.58816985980000003</v>
      </c>
      <c r="F122" s="47">
        <v>0.53403257039999996</v>
      </c>
      <c r="G122" s="47">
        <v>0.64779529020000004</v>
      </c>
      <c r="H122" s="48">
        <v>0.64673339249999995</v>
      </c>
      <c r="I122" s="49">
        <v>0.58089754380000003</v>
      </c>
      <c r="J122" s="47">
        <v>0.57763995619999997</v>
      </c>
      <c r="K122" s="47">
        <v>0.5841735025</v>
      </c>
      <c r="L122" s="48">
        <v>0.97767428919999999</v>
      </c>
      <c r="M122" s="48">
        <v>0.88768559800000002</v>
      </c>
      <c r="N122" s="48">
        <v>1.0767855396999999</v>
      </c>
      <c r="O122" s="48" t="s">
        <v>34</v>
      </c>
      <c r="P122" s="48" t="s">
        <v>34</v>
      </c>
      <c r="Q122" s="48" t="s">
        <v>34</v>
      </c>
      <c r="R122" s="36" t="s">
        <v>34</v>
      </c>
      <c r="S122" s="36" t="s">
        <v>34</v>
      </c>
    </row>
    <row r="123" spans="1:30" x14ac:dyDescent="0.25">
      <c r="A123" s="5" t="s">
        <v>6</v>
      </c>
      <c r="B123" s="36">
        <v>2018</v>
      </c>
      <c r="C123" s="37">
        <v>125615</v>
      </c>
      <c r="D123" s="36">
        <v>215771</v>
      </c>
      <c r="E123" s="46">
        <v>0.58771392830000002</v>
      </c>
      <c r="F123" s="47">
        <v>0.53364693510000005</v>
      </c>
      <c r="G123" s="47">
        <v>0.64725877519999997</v>
      </c>
      <c r="H123" s="48">
        <v>0.63528151619999995</v>
      </c>
      <c r="I123" s="49">
        <v>0.58216813199999995</v>
      </c>
      <c r="J123" s="47">
        <v>0.57895761109999999</v>
      </c>
      <c r="K123" s="47">
        <v>0.58539645620000003</v>
      </c>
      <c r="L123" s="48">
        <v>0.97691642580000004</v>
      </c>
      <c r="M123" s="48">
        <v>0.88704458289999999</v>
      </c>
      <c r="N123" s="48">
        <v>1.0758937277</v>
      </c>
      <c r="O123" s="48" t="s">
        <v>34</v>
      </c>
      <c r="P123" s="48" t="s">
        <v>34</v>
      </c>
      <c r="Q123" s="48" t="s">
        <v>34</v>
      </c>
      <c r="R123" s="36" t="s">
        <v>34</v>
      </c>
      <c r="S123" s="36" t="s">
        <v>34</v>
      </c>
    </row>
    <row r="124" spans="1:30" x14ac:dyDescent="0.25">
      <c r="A124" s="5" t="s">
        <v>6</v>
      </c>
      <c r="B124" s="36">
        <v>2019</v>
      </c>
      <c r="C124" s="37">
        <v>129898</v>
      </c>
      <c r="D124" s="36">
        <v>223579</v>
      </c>
      <c r="E124" s="46">
        <v>0.58661971800000001</v>
      </c>
      <c r="F124" s="47">
        <v>0.532678596</v>
      </c>
      <c r="G124" s="47">
        <v>0.64602312930000005</v>
      </c>
      <c r="H124" s="48">
        <v>0.60836775659999998</v>
      </c>
      <c r="I124" s="49">
        <v>0.58099374270000004</v>
      </c>
      <c r="J124" s="47">
        <v>0.57784281829999995</v>
      </c>
      <c r="K124" s="47">
        <v>0.58416184879999999</v>
      </c>
      <c r="L124" s="48">
        <v>0.97509759510000005</v>
      </c>
      <c r="M124" s="48">
        <v>0.88543497950000005</v>
      </c>
      <c r="N124" s="48">
        <v>1.0738397985000001</v>
      </c>
      <c r="O124" s="48" t="s">
        <v>34</v>
      </c>
      <c r="P124" s="48" t="s">
        <v>34</v>
      </c>
      <c r="Q124" s="48" t="s">
        <v>34</v>
      </c>
      <c r="R124" s="36" t="s">
        <v>34</v>
      </c>
      <c r="S124" s="36" t="s">
        <v>34</v>
      </c>
    </row>
    <row r="125" spans="1:30" x14ac:dyDescent="0.25">
      <c r="A125" s="5" t="s">
        <v>6</v>
      </c>
      <c r="B125" s="36">
        <v>2020</v>
      </c>
      <c r="C125" s="37">
        <v>135395</v>
      </c>
      <c r="D125" s="36">
        <v>230268</v>
      </c>
      <c r="E125" s="46">
        <v>0.59229109560000004</v>
      </c>
      <c r="F125" s="47">
        <v>0.53784754990000005</v>
      </c>
      <c r="G125" s="47">
        <v>0.65224568189999999</v>
      </c>
      <c r="H125" s="48">
        <v>0.75122798030000004</v>
      </c>
      <c r="I125" s="49">
        <v>0.58798877829999996</v>
      </c>
      <c r="J125" s="47">
        <v>0.58486514759999997</v>
      </c>
      <c r="K125" s="47">
        <v>0.59112909160000005</v>
      </c>
      <c r="L125" s="48">
        <v>0.98452473600000001</v>
      </c>
      <c r="M125" s="48">
        <v>0.89402697590000002</v>
      </c>
      <c r="N125" s="48">
        <v>1.0841831196</v>
      </c>
      <c r="O125" s="48" t="s">
        <v>34</v>
      </c>
      <c r="P125" s="48" t="s">
        <v>34</v>
      </c>
      <c r="Q125" s="48" t="s">
        <v>34</v>
      </c>
      <c r="R125" s="36" t="s">
        <v>34</v>
      </c>
      <c r="S125" s="36" t="s">
        <v>34</v>
      </c>
    </row>
    <row r="126" spans="1:30" x14ac:dyDescent="0.25">
      <c r="A126" s="5" t="s">
        <v>6</v>
      </c>
      <c r="B126" s="36">
        <v>2021</v>
      </c>
      <c r="C126" s="37">
        <v>143886</v>
      </c>
      <c r="D126" s="36">
        <v>239611</v>
      </c>
      <c r="E126" s="46">
        <v>0.60230644680000001</v>
      </c>
      <c r="F126" s="47">
        <v>0.54697242619999997</v>
      </c>
      <c r="G126" s="47">
        <v>0.6632382886</v>
      </c>
      <c r="H126" s="48">
        <v>0.98098497959999997</v>
      </c>
      <c r="I126" s="49">
        <v>0.60049830770000001</v>
      </c>
      <c r="J126" s="47">
        <v>0.59740353260000001</v>
      </c>
      <c r="K126" s="47">
        <v>0.60360911490000002</v>
      </c>
      <c r="L126" s="48">
        <v>1.0011725651000001</v>
      </c>
      <c r="M126" s="48">
        <v>0.9091946299</v>
      </c>
      <c r="N126" s="48">
        <v>1.1024553733</v>
      </c>
      <c r="O126" s="48" t="s">
        <v>34</v>
      </c>
      <c r="P126" s="48" t="s">
        <v>34</v>
      </c>
      <c r="Q126" s="48" t="s">
        <v>34</v>
      </c>
      <c r="R126" s="36" t="s">
        <v>34</v>
      </c>
      <c r="S126" s="36" t="s">
        <v>34</v>
      </c>
    </row>
    <row r="127" spans="1:30" x14ac:dyDescent="0.25">
      <c r="A127" s="5" t="s">
        <v>6</v>
      </c>
      <c r="B127" s="36">
        <v>2022</v>
      </c>
      <c r="C127" s="37">
        <v>147598</v>
      </c>
      <c r="D127" s="36">
        <v>245342</v>
      </c>
      <c r="E127" s="46">
        <v>0.60160103040000001</v>
      </c>
      <c r="F127" s="47">
        <v>0.59853970779999999</v>
      </c>
      <c r="G127" s="47">
        <v>0.60467801060000004</v>
      </c>
      <c r="H127" s="48" t="s">
        <v>34</v>
      </c>
      <c r="I127" s="49">
        <v>0.60160103040000001</v>
      </c>
      <c r="J127" s="47">
        <v>0.59853970779999999</v>
      </c>
      <c r="K127" s="47">
        <v>0.60467801060000004</v>
      </c>
      <c r="L127" s="48" t="s">
        <v>34</v>
      </c>
      <c r="M127" s="48" t="s">
        <v>34</v>
      </c>
      <c r="N127" s="48" t="s">
        <v>34</v>
      </c>
      <c r="O127" s="48" t="s">
        <v>34</v>
      </c>
      <c r="P127" s="48" t="s">
        <v>34</v>
      </c>
      <c r="Q127" s="48" t="s">
        <v>34</v>
      </c>
      <c r="R127" s="36" t="s">
        <v>34</v>
      </c>
      <c r="S127" s="36" t="s">
        <v>34</v>
      </c>
    </row>
    <row r="128" spans="1:30" s="6" customFormat="1" ht="15.6" x14ac:dyDescent="0.3">
      <c r="A128" s="6" t="s">
        <v>7</v>
      </c>
      <c r="B128" s="40">
        <v>2003</v>
      </c>
      <c r="C128" s="41">
        <v>840</v>
      </c>
      <c r="D128" s="40">
        <v>1451</v>
      </c>
      <c r="E128" s="42">
        <v>0.55042854370000005</v>
      </c>
      <c r="F128" s="43">
        <v>0.48680047240000002</v>
      </c>
      <c r="G128" s="43">
        <v>0.62237322859999999</v>
      </c>
      <c r="H128" s="44">
        <v>0.15608508900000001</v>
      </c>
      <c r="I128" s="45">
        <v>0.5789110958</v>
      </c>
      <c r="J128" s="43">
        <v>0.5410565141</v>
      </c>
      <c r="K128" s="43">
        <v>0.61941414260000005</v>
      </c>
      <c r="L128" s="44">
        <v>0.91493949630000004</v>
      </c>
      <c r="M128" s="44">
        <v>0.80917493129999996</v>
      </c>
      <c r="N128" s="44">
        <v>1.0345281958999999</v>
      </c>
      <c r="O128" s="44">
        <v>1.0387</v>
      </c>
      <c r="P128" s="44">
        <v>0.98560000000000003</v>
      </c>
      <c r="Q128" s="44">
        <v>1.0946</v>
      </c>
      <c r="R128" s="40" t="s">
        <v>34</v>
      </c>
      <c r="S128" s="40" t="s">
        <v>34</v>
      </c>
      <c r="AD128" s="25"/>
    </row>
    <row r="129" spans="1:30" x14ac:dyDescent="0.25">
      <c r="A129" s="5" t="s">
        <v>7</v>
      </c>
      <c r="B129" s="36">
        <v>2004</v>
      </c>
      <c r="C129" s="37">
        <v>913</v>
      </c>
      <c r="D129" s="36">
        <v>1363</v>
      </c>
      <c r="E129" s="46">
        <v>0.63663419160000001</v>
      </c>
      <c r="F129" s="47">
        <v>0.56405892420000003</v>
      </c>
      <c r="G129" s="47">
        <v>0.71854743639999996</v>
      </c>
      <c r="H129" s="48">
        <v>0.35938108530000001</v>
      </c>
      <c r="I129" s="49">
        <v>0.66984592809999999</v>
      </c>
      <c r="J129" s="47">
        <v>0.62777535490000003</v>
      </c>
      <c r="K129" s="47">
        <v>0.7147358747</v>
      </c>
      <c r="L129" s="48">
        <v>1.0582332135000001</v>
      </c>
      <c r="M129" s="48">
        <v>0.93759633990000002</v>
      </c>
      <c r="N129" s="48">
        <v>1.1943919643000001</v>
      </c>
      <c r="O129" s="48" t="s">
        <v>34</v>
      </c>
      <c r="P129" s="48" t="s">
        <v>34</v>
      </c>
      <c r="Q129" s="48" t="s">
        <v>34</v>
      </c>
      <c r="R129" s="36" t="s">
        <v>34</v>
      </c>
      <c r="S129" s="36" t="s">
        <v>34</v>
      </c>
      <c r="AD129" s="26"/>
    </row>
    <row r="130" spans="1:30" x14ac:dyDescent="0.25">
      <c r="A130" s="5" t="s">
        <v>7</v>
      </c>
      <c r="B130" s="36">
        <v>2005</v>
      </c>
      <c r="C130" s="37">
        <v>870</v>
      </c>
      <c r="D130" s="36">
        <v>1311</v>
      </c>
      <c r="E130" s="46">
        <v>0.63171010080000001</v>
      </c>
      <c r="F130" s="47">
        <v>0.55940151569999996</v>
      </c>
      <c r="G130" s="47">
        <v>0.71336533830000004</v>
      </c>
      <c r="H130" s="48">
        <v>0.43105632179999998</v>
      </c>
      <c r="I130" s="49">
        <v>0.66361556060000004</v>
      </c>
      <c r="J130" s="47">
        <v>0.62095213680000005</v>
      </c>
      <c r="K130" s="47">
        <v>0.7092102374</v>
      </c>
      <c r="L130" s="48">
        <v>1.0500482362000001</v>
      </c>
      <c r="M130" s="48">
        <v>0.92985465020000002</v>
      </c>
      <c r="N130" s="48">
        <v>1.1857781192000001</v>
      </c>
      <c r="O130" s="48" t="s">
        <v>34</v>
      </c>
      <c r="P130" s="48" t="s">
        <v>34</v>
      </c>
      <c r="Q130" s="48" t="s">
        <v>34</v>
      </c>
      <c r="R130" s="36" t="s">
        <v>34</v>
      </c>
      <c r="S130" s="36" t="s">
        <v>34</v>
      </c>
      <c r="AD130" s="26"/>
    </row>
    <row r="131" spans="1:30" x14ac:dyDescent="0.25">
      <c r="A131" s="5" t="s">
        <v>7</v>
      </c>
      <c r="B131" s="36">
        <v>2006</v>
      </c>
      <c r="C131" s="37">
        <v>856</v>
      </c>
      <c r="D131" s="36">
        <v>1236</v>
      </c>
      <c r="E131" s="46">
        <v>0.65498147500000004</v>
      </c>
      <c r="F131" s="47">
        <v>0.57992401500000001</v>
      </c>
      <c r="G131" s="47">
        <v>0.73975334950000005</v>
      </c>
      <c r="H131" s="48">
        <v>0.170997818</v>
      </c>
      <c r="I131" s="49">
        <v>0.69255663430000003</v>
      </c>
      <c r="J131" s="47">
        <v>0.6476819949</v>
      </c>
      <c r="K131" s="47">
        <v>0.74054041260000003</v>
      </c>
      <c r="L131" s="48">
        <v>1.0887306402000001</v>
      </c>
      <c r="M131" s="48">
        <v>0.96396778890000001</v>
      </c>
      <c r="N131" s="48">
        <v>1.2296410945</v>
      </c>
      <c r="O131" s="48" t="s">
        <v>34</v>
      </c>
      <c r="P131" s="48" t="s">
        <v>34</v>
      </c>
      <c r="Q131" s="48" t="s">
        <v>34</v>
      </c>
      <c r="R131" s="36" t="s">
        <v>34</v>
      </c>
      <c r="S131" s="36" t="s">
        <v>34</v>
      </c>
      <c r="AD131" s="26"/>
    </row>
    <row r="132" spans="1:30" x14ac:dyDescent="0.25">
      <c r="A132" s="5" t="s">
        <v>7</v>
      </c>
      <c r="B132" s="36">
        <v>2007</v>
      </c>
      <c r="C132" s="37">
        <v>844</v>
      </c>
      <c r="D132" s="36">
        <v>1198</v>
      </c>
      <c r="E132" s="46">
        <v>0.66702196950000003</v>
      </c>
      <c r="F132" s="47">
        <v>0.59037405570000001</v>
      </c>
      <c r="G132" s="47">
        <v>0.75362103650000001</v>
      </c>
      <c r="H132" s="48">
        <v>9.7420649799999995E-2</v>
      </c>
      <c r="I132" s="49">
        <v>0.70450751249999999</v>
      </c>
      <c r="J132" s="47">
        <v>0.65854591949999997</v>
      </c>
      <c r="K132" s="47">
        <v>0.75367688190000004</v>
      </c>
      <c r="L132" s="48">
        <v>1.1087447258000001</v>
      </c>
      <c r="M132" s="48">
        <v>0.98133817239999999</v>
      </c>
      <c r="N132" s="48">
        <v>1.2526923965000001</v>
      </c>
      <c r="O132" s="48" t="s">
        <v>34</v>
      </c>
      <c r="P132" s="48" t="s">
        <v>34</v>
      </c>
      <c r="Q132" s="48" t="s">
        <v>34</v>
      </c>
      <c r="R132" s="36" t="s">
        <v>34</v>
      </c>
      <c r="S132" s="36" t="s">
        <v>34</v>
      </c>
      <c r="AD132" s="26"/>
    </row>
    <row r="133" spans="1:30" x14ac:dyDescent="0.25">
      <c r="A133" s="5" t="s">
        <v>7</v>
      </c>
      <c r="B133" s="36">
        <v>2008</v>
      </c>
      <c r="C133" s="37">
        <v>828</v>
      </c>
      <c r="D133" s="36">
        <v>1176</v>
      </c>
      <c r="E133" s="46">
        <v>0.67276060969999996</v>
      </c>
      <c r="F133" s="47">
        <v>0.59514006090000005</v>
      </c>
      <c r="G133" s="47">
        <v>0.7605047412</v>
      </c>
      <c r="H133" s="48">
        <v>7.3883435100000006E-2</v>
      </c>
      <c r="I133" s="49">
        <v>0.70408163270000002</v>
      </c>
      <c r="J133" s="47">
        <v>0.65772101230000002</v>
      </c>
      <c r="K133" s="47">
        <v>0.75371006269999996</v>
      </c>
      <c r="L133" s="48">
        <v>1.1182836726000001</v>
      </c>
      <c r="M133" s="48">
        <v>0.98926037489999996</v>
      </c>
      <c r="N133" s="48">
        <v>1.2641347053</v>
      </c>
      <c r="O133" s="48" t="s">
        <v>34</v>
      </c>
      <c r="P133" s="48" t="s">
        <v>34</v>
      </c>
      <c r="Q133" s="48" t="s">
        <v>34</v>
      </c>
      <c r="R133" s="36" t="s">
        <v>34</v>
      </c>
      <c r="S133" s="36" t="s">
        <v>34</v>
      </c>
      <c r="AD133" s="26"/>
    </row>
    <row r="134" spans="1:30" x14ac:dyDescent="0.25">
      <c r="A134" s="5" t="s">
        <v>7</v>
      </c>
      <c r="B134" s="36">
        <v>2009</v>
      </c>
      <c r="C134" s="37">
        <v>824</v>
      </c>
      <c r="D134" s="36">
        <v>1173</v>
      </c>
      <c r="E134" s="46">
        <v>0.67535345690000004</v>
      </c>
      <c r="F134" s="47">
        <v>0.59722629370000002</v>
      </c>
      <c r="G134" s="47">
        <v>0.76370095660000004</v>
      </c>
      <c r="H134" s="48">
        <v>6.5240016400000003E-2</v>
      </c>
      <c r="I134" s="49">
        <v>0.70247229330000005</v>
      </c>
      <c r="J134" s="47">
        <v>0.65610929250000005</v>
      </c>
      <c r="K134" s="47">
        <v>0.75211146750000002</v>
      </c>
      <c r="L134" s="48">
        <v>1.1225935841000001</v>
      </c>
      <c r="M134" s="48">
        <v>0.99272817609999997</v>
      </c>
      <c r="N134" s="48">
        <v>1.2694475542000001</v>
      </c>
      <c r="O134" s="48" t="s">
        <v>34</v>
      </c>
      <c r="P134" s="48" t="s">
        <v>34</v>
      </c>
      <c r="Q134" s="48" t="s">
        <v>34</v>
      </c>
      <c r="R134" s="36" t="s">
        <v>34</v>
      </c>
      <c r="S134" s="36" t="s">
        <v>34</v>
      </c>
      <c r="AD134" s="26"/>
    </row>
    <row r="135" spans="1:30" x14ac:dyDescent="0.25">
      <c r="A135" s="5" t="s">
        <v>7</v>
      </c>
      <c r="B135" s="36">
        <v>2010</v>
      </c>
      <c r="C135" s="37">
        <v>800</v>
      </c>
      <c r="D135" s="36">
        <v>1150</v>
      </c>
      <c r="E135" s="46">
        <v>0.66945156660000005</v>
      </c>
      <c r="F135" s="47">
        <v>0.59159285019999996</v>
      </c>
      <c r="G135" s="47">
        <v>0.75755716100000003</v>
      </c>
      <c r="H135" s="48">
        <v>9.0259456900000007E-2</v>
      </c>
      <c r="I135" s="49">
        <v>0.6956521739</v>
      </c>
      <c r="J135" s="47">
        <v>0.64907910319999995</v>
      </c>
      <c r="K135" s="47">
        <v>0.74556698040000002</v>
      </c>
      <c r="L135" s="48">
        <v>1.112783278</v>
      </c>
      <c r="M135" s="48">
        <v>0.98336409059999996</v>
      </c>
      <c r="N135" s="48">
        <v>1.2592351454999999</v>
      </c>
      <c r="O135" s="48" t="s">
        <v>34</v>
      </c>
      <c r="P135" s="48" t="s">
        <v>34</v>
      </c>
      <c r="Q135" s="48" t="s">
        <v>34</v>
      </c>
      <c r="R135" s="36" t="s">
        <v>34</v>
      </c>
      <c r="S135" s="36" t="s">
        <v>34</v>
      </c>
      <c r="AD135" s="26"/>
    </row>
    <row r="136" spans="1:30" x14ac:dyDescent="0.25">
      <c r="A136" s="5" t="s">
        <v>7</v>
      </c>
      <c r="B136" s="36">
        <v>2011</v>
      </c>
      <c r="C136" s="37">
        <v>818</v>
      </c>
      <c r="D136" s="36">
        <v>1162</v>
      </c>
      <c r="E136" s="46">
        <v>0.67299939929999997</v>
      </c>
      <c r="F136" s="47">
        <v>0.59524084759999996</v>
      </c>
      <c r="G136" s="47">
        <v>0.76091584329999995</v>
      </c>
      <c r="H136" s="48">
        <v>7.3405923600000006E-2</v>
      </c>
      <c r="I136" s="49">
        <v>0.70395869190000004</v>
      </c>
      <c r="J136" s="47">
        <v>0.6573332663</v>
      </c>
      <c r="K136" s="47">
        <v>0.75389131409999999</v>
      </c>
      <c r="L136" s="48">
        <v>1.1186805960999999</v>
      </c>
      <c r="M136" s="48">
        <v>0.98942790570000005</v>
      </c>
      <c r="N136" s="48">
        <v>1.2648180519000001</v>
      </c>
      <c r="O136" s="48" t="s">
        <v>34</v>
      </c>
      <c r="P136" s="48" t="s">
        <v>34</v>
      </c>
      <c r="Q136" s="48" t="s">
        <v>34</v>
      </c>
      <c r="R136" s="36" t="s">
        <v>34</v>
      </c>
      <c r="S136" s="36" t="s">
        <v>34</v>
      </c>
      <c r="AD136" s="26"/>
    </row>
    <row r="137" spans="1:30" x14ac:dyDescent="0.25">
      <c r="A137" s="5" t="s">
        <v>7</v>
      </c>
      <c r="B137" s="36">
        <v>2012</v>
      </c>
      <c r="C137" s="37">
        <v>813</v>
      </c>
      <c r="D137" s="36">
        <v>1170</v>
      </c>
      <c r="E137" s="46">
        <v>0.66652696359999997</v>
      </c>
      <c r="F137" s="47">
        <v>0.589207696</v>
      </c>
      <c r="G137" s="47">
        <v>0.75399251599999995</v>
      </c>
      <c r="H137" s="48">
        <v>0.1032952127</v>
      </c>
      <c r="I137" s="49">
        <v>0.69487179489999995</v>
      </c>
      <c r="J137" s="47">
        <v>0.64871171729999999</v>
      </c>
      <c r="K137" s="47">
        <v>0.74431646360000003</v>
      </c>
      <c r="L137" s="48">
        <v>1.1079219116000001</v>
      </c>
      <c r="M137" s="48">
        <v>0.979399413</v>
      </c>
      <c r="N137" s="48">
        <v>1.2533098813000001</v>
      </c>
      <c r="O137" s="48" t="s">
        <v>34</v>
      </c>
      <c r="P137" s="48" t="s">
        <v>34</v>
      </c>
      <c r="Q137" s="48" t="s">
        <v>34</v>
      </c>
      <c r="R137" s="36" t="s">
        <v>34</v>
      </c>
      <c r="S137" s="36" t="s">
        <v>34</v>
      </c>
      <c r="AD137" s="26"/>
    </row>
    <row r="138" spans="1:30" x14ac:dyDescent="0.25">
      <c r="A138" s="5" t="s">
        <v>7</v>
      </c>
      <c r="B138" s="36">
        <v>2013</v>
      </c>
      <c r="C138" s="37">
        <v>821</v>
      </c>
      <c r="D138" s="36">
        <v>1198</v>
      </c>
      <c r="E138" s="46">
        <v>0.66079189140000005</v>
      </c>
      <c r="F138" s="47">
        <v>0.58425053660000004</v>
      </c>
      <c r="G138" s="47">
        <v>0.7473607578</v>
      </c>
      <c r="H138" s="48">
        <v>0.13516110109999999</v>
      </c>
      <c r="I138" s="49">
        <v>0.68530884810000003</v>
      </c>
      <c r="J138" s="47">
        <v>0.63999885999999995</v>
      </c>
      <c r="K138" s="47">
        <v>0.73382664659999997</v>
      </c>
      <c r="L138" s="48">
        <v>1.0983888957000001</v>
      </c>
      <c r="M138" s="48">
        <v>0.97115946799999997</v>
      </c>
      <c r="N138" s="48">
        <v>1.2422863659000001</v>
      </c>
      <c r="O138" s="48" t="s">
        <v>34</v>
      </c>
      <c r="P138" s="48" t="s">
        <v>34</v>
      </c>
      <c r="Q138" s="48" t="s">
        <v>34</v>
      </c>
      <c r="R138" s="36" t="s">
        <v>34</v>
      </c>
      <c r="S138" s="36" t="s">
        <v>34</v>
      </c>
      <c r="AD138" s="26"/>
    </row>
    <row r="139" spans="1:30" x14ac:dyDescent="0.25">
      <c r="A139" s="5" t="s">
        <v>7</v>
      </c>
      <c r="B139" s="36">
        <v>2014</v>
      </c>
      <c r="C139" s="37">
        <v>855</v>
      </c>
      <c r="D139" s="36">
        <v>1231</v>
      </c>
      <c r="E139" s="46">
        <v>0.67416276109999995</v>
      </c>
      <c r="F139" s="47">
        <v>0.59641679439999995</v>
      </c>
      <c r="G139" s="47">
        <v>0.76204331049999996</v>
      </c>
      <c r="H139" s="48">
        <v>6.8526846700000005E-2</v>
      </c>
      <c r="I139" s="49">
        <v>0.69455727050000005</v>
      </c>
      <c r="J139" s="47">
        <v>0.6495275599</v>
      </c>
      <c r="K139" s="47">
        <v>0.74270874980000001</v>
      </c>
      <c r="L139" s="48">
        <v>1.1206143723999999</v>
      </c>
      <c r="M139" s="48">
        <v>0.99138260119999999</v>
      </c>
      <c r="N139" s="48">
        <v>1.2666921631000001</v>
      </c>
      <c r="O139" s="48" t="s">
        <v>34</v>
      </c>
      <c r="P139" s="48" t="s">
        <v>34</v>
      </c>
      <c r="Q139" s="48" t="s">
        <v>34</v>
      </c>
      <c r="R139" s="36" t="s">
        <v>34</v>
      </c>
      <c r="S139" s="36" t="s">
        <v>34</v>
      </c>
      <c r="AD139" s="26"/>
    </row>
    <row r="140" spans="1:30" x14ac:dyDescent="0.25">
      <c r="A140" s="5" t="s">
        <v>7</v>
      </c>
      <c r="B140" s="36">
        <v>2015</v>
      </c>
      <c r="C140" s="37">
        <v>873</v>
      </c>
      <c r="D140" s="36">
        <v>1285</v>
      </c>
      <c r="E140" s="46">
        <v>0.66203058979999996</v>
      </c>
      <c r="F140" s="47">
        <v>0.58588355000000003</v>
      </c>
      <c r="G140" s="47">
        <v>0.74807442850000005</v>
      </c>
      <c r="H140" s="48">
        <v>0.12470409690000001</v>
      </c>
      <c r="I140" s="49">
        <v>0.6793774319</v>
      </c>
      <c r="J140" s="47">
        <v>0.63577333420000004</v>
      </c>
      <c r="K140" s="47">
        <v>0.72597208810000002</v>
      </c>
      <c r="L140" s="48">
        <v>1.1004478986999999</v>
      </c>
      <c r="M140" s="48">
        <v>0.97387391369999998</v>
      </c>
      <c r="N140" s="48">
        <v>1.2434726516000001</v>
      </c>
      <c r="O140" s="48" t="s">
        <v>34</v>
      </c>
      <c r="P140" s="48" t="s">
        <v>34</v>
      </c>
      <c r="Q140" s="48" t="s">
        <v>34</v>
      </c>
      <c r="R140" s="36" t="s">
        <v>34</v>
      </c>
      <c r="S140" s="36" t="s">
        <v>34</v>
      </c>
      <c r="AD140" s="26"/>
    </row>
    <row r="141" spans="1:30" x14ac:dyDescent="0.25">
      <c r="A141" s="5" t="s">
        <v>7</v>
      </c>
      <c r="B141" s="36">
        <v>2016</v>
      </c>
      <c r="C141" s="37">
        <v>884</v>
      </c>
      <c r="D141" s="36">
        <v>1302</v>
      </c>
      <c r="E141" s="46">
        <v>0.65977473190000002</v>
      </c>
      <c r="F141" s="47">
        <v>0.58408474050000003</v>
      </c>
      <c r="G141" s="47">
        <v>0.74527318840000001</v>
      </c>
      <c r="H141" s="48">
        <v>0.13762715710000001</v>
      </c>
      <c r="I141" s="49">
        <v>0.67895545310000005</v>
      </c>
      <c r="J141" s="47">
        <v>0.63564154530000005</v>
      </c>
      <c r="K141" s="47">
        <v>0.72522085879999998</v>
      </c>
      <c r="L141" s="48">
        <v>1.0966981414000001</v>
      </c>
      <c r="M141" s="48">
        <v>0.97088387649999996</v>
      </c>
      <c r="N141" s="48">
        <v>1.2388163430000001</v>
      </c>
      <c r="O141" s="48" t="s">
        <v>34</v>
      </c>
      <c r="P141" s="48" t="s">
        <v>34</v>
      </c>
      <c r="Q141" s="48" t="s">
        <v>34</v>
      </c>
      <c r="R141" s="36" t="s">
        <v>34</v>
      </c>
      <c r="S141" s="36" t="s">
        <v>34</v>
      </c>
      <c r="AD141" s="26"/>
    </row>
    <row r="142" spans="1:30" x14ac:dyDescent="0.25">
      <c r="A142" s="5" t="s">
        <v>7</v>
      </c>
      <c r="B142" s="36">
        <v>2017</v>
      </c>
      <c r="C142" s="37">
        <v>867</v>
      </c>
      <c r="D142" s="36">
        <v>1293</v>
      </c>
      <c r="E142" s="46">
        <v>0.65147461449999999</v>
      </c>
      <c r="F142" s="47">
        <v>0.57636943870000001</v>
      </c>
      <c r="G142" s="47">
        <v>0.73636654690000003</v>
      </c>
      <c r="H142" s="48">
        <v>0.20252593590000001</v>
      </c>
      <c r="I142" s="49">
        <v>0.67053364270000004</v>
      </c>
      <c r="J142" s="47">
        <v>0.62735339499999998</v>
      </c>
      <c r="K142" s="47">
        <v>0.71668595329999996</v>
      </c>
      <c r="L142" s="48">
        <v>1.0829014272999999</v>
      </c>
      <c r="M142" s="48">
        <v>0.95805926119999996</v>
      </c>
      <c r="N142" s="48">
        <v>1.2240114456</v>
      </c>
      <c r="O142" s="48" t="s">
        <v>34</v>
      </c>
      <c r="P142" s="48" t="s">
        <v>34</v>
      </c>
      <c r="Q142" s="48" t="s">
        <v>34</v>
      </c>
      <c r="R142" s="36" t="s">
        <v>34</v>
      </c>
      <c r="S142" s="36" t="s">
        <v>34</v>
      </c>
      <c r="AD142" s="26"/>
    </row>
    <row r="143" spans="1:30" x14ac:dyDescent="0.25">
      <c r="A143" s="5" t="s">
        <v>7</v>
      </c>
      <c r="B143" s="36">
        <v>2018</v>
      </c>
      <c r="C143" s="37">
        <v>873</v>
      </c>
      <c r="D143" s="36">
        <v>1317</v>
      </c>
      <c r="E143" s="46">
        <v>0.65220128570000002</v>
      </c>
      <c r="F143" s="47">
        <v>0.57676758549999996</v>
      </c>
      <c r="G143" s="47">
        <v>0.73750073309999997</v>
      </c>
      <c r="H143" s="48">
        <v>0.19782752619999999</v>
      </c>
      <c r="I143" s="49">
        <v>0.66287015949999994</v>
      </c>
      <c r="J143" s="47">
        <v>0.62032553859999995</v>
      </c>
      <c r="K143" s="47">
        <v>0.70833267519999998</v>
      </c>
      <c r="L143" s="48">
        <v>1.0841093229000001</v>
      </c>
      <c r="M143" s="48">
        <v>0.9587210732</v>
      </c>
      <c r="N143" s="48">
        <v>1.2258967252999999</v>
      </c>
      <c r="O143" s="48" t="s">
        <v>34</v>
      </c>
      <c r="P143" s="48" t="s">
        <v>34</v>
      </c>
      <c r="Q143" s="48" t="s">
        <v>34</v>
      </c>
      <c r="R143" s="36" t="s">
        <v>34</v>
      </c>
      <c r="S143" s="36" t="s">
        <v>34</v>
      </c>
      <c r="AD143" s="26"/>
    </row>
    <row r="144" spans="1:30" x14ac:dyDescent="0.25">
      <c r="A144" s="5" t="s">
        <v>7</v>
      </c>
      <c r="B144" s="36">
        <v>2019</v>
      </c>
      <c r="C144" s="37">
        <v>874</v>
      </c>
      <c r="D144" s="36">
        <v>1331</v>
      </c>
      <c r="E144" s="46">
        <v>0.64686401559999995</v>
      </c>
      <c r="F144" s="47">
        <v>0.57191223319999995</v>
      </c>
      <c r="G144" s="47">
        <v>0.7316385809</v>
      </c>
      <c r="H144" s="48">
        <v>0.2482898207</v>
      </c>
      <c r="I144" s="49">
        <v>0.65664913599999997</v>
      </c>
      <c r="J144" s="47">
        <v>0.61452712249999997</v>
      </c>
      <c r="K144" s="47">
        <v>0.70165835160000001</v>
      </c>
      <c r="L144" s="48">
        <v>1.0752375461000001</v>
      </c>
      <c r="M144" s="48">
        <v>0.95065035519999996</v>
      </c>
      <c r="N144" s="48">
        <v>1.2161524731</v>
      </c>
      <c r="O144" s="48" t="s">
        <v>34</v>
      </c>
      <c r="P144" s="48" t="s">
        <v>34</v>
      </c>
      <c r="Q144" s="48" t="s">
        <v>34</v>
      </c>
      <c r="R144" s="36" t="s">
        <v>34</v>
      </c>
      <c r="S144" s="36" t="s">
        <v>34</v>
      </c>
      <c r="AD144" s="26"/>
    </row>
    <row r="145" spans="1:30" x14ac:dyDescent="0.25">
      <c r="A145" s="5" t="s">
        <v>7</v>
      </c>
      <c r="B145" s="36">
        <v>2020</v>
      </c>
      <c r="C145" s="37">
        <v>871</v>
      </c>
      <c r="D145" s="36">
        <v>1311</v>
      </c>
      <c r="E145" s="46">
        <v>0.65932878309999998</v>
      </c>
      <c r="F145" s="47">
        <v>0.58258055129999997</v>
      </c>
      <c r="G145" s="47">
        <v>0.74618770440000004</v>
      </c>
      <c r="H145" s="48">
        <v>0.1467372103</v>
      </c>
      <c r="I145" s="49">
        <v>0.66437833710000005</v>
      </c>
      <c r="J145" s="47">
        <v>0.62168959570000004</v>
      </c>
      <c r="K145" s="47">
        <v>0.70999833020000003</v>
      </c>
      <c r="L145" s="48">
        <v>1.0959568714000001</v>
      </c>
      <c r="M145" s="48">
        <v>0.9683835663</v>
      </c>
      <c r="N145" s="48">
        <v>1.2403364800000001</v>
      </c>
      <c r="O145" s="48" t="s">
        <v>34</v>
      </c>
      <c r="P145" s="48" t="s">
        <v>34</v>
      </c>
      <c r="Q145" s="48" t="s">
        <v>34</v>
      </c>
      <c r="R145" s="36" t="s">
        <v>34</v>
      </c>
      <c r="S145" s="36" t="s">
        <v>34</v>
      </c>
      <c r="AD145" s="26"/>
    </row>
    <row r="146" spans="1:30" x14ac:dyDescent="0.25">
      <c r="A146" s="5" t="s">
        <v>7</v>
      </c>
      <c r="B146" s="36">
        <v>2021</v>
      </c>
      <c r="C146" s="37">
        <v>915</v>
      </c>
      <c r="D146" s="36">
        <v>1372</v>
      </c>
      <c r="E146" s="46">
        <v>0.65853204340000004</v>
      </c>
      <c r="F146" s="47">
        <v>0.58247896060000004</v>
      </c>
      <c r="G146" s="47">
        <v>0.74451522120000002</v>
      </c>
      <c r="H146" s="48">
        <v>0.14871710839999999</v>
      </c>
      <c r="I146" s="49">
        <v>0.66690962099999995</v>
      </c>
      <c r="J146" s="47">
        <v>0.62506780090000003</v>
      </c>
      <c r="K146" s="47">
        <v>0.71155231789999995</v>
      </c>
      <c r="L146" s="48">
        <v>1.0946325057999999</v>
      </c>
      <c r="M146" s="48">
        <v>0.96821469910000002</v>
      </c>
      <c r="N146" s="48">
        <v>1.2375564263000001</v>
      </c>
      <c r="O146" s="48" t="s">
        <v>34</v>
      </c>
      <c r="P146" s="48" t="s">
        <v>34</v>
      </c>
      <c r="Q146" s="48" t="s">
        <v>34</v>
      </c>
      <c r="R146" s="36" t="s">
        <v>34</v>
      </c>
      <c r="S146" s="36" t="s">
        <v>34</v>
      </c>
      <c r="AD146" s="26"/>
    </row>
    <row r="147" spans="1:30" x14ac:dyDescent="0.25">
      <c r="A147" s="5" t="s">
        <v>7</v>
      </c>
      <c r="B147" s="36">
        <v>2022</v>
      </c>
      <c r="C147" s="37">
        <v>958</v>
      </c>
      <c r="D147" s="36">
        <v>1434</v>
      </c>
      <c r="E147" s="46">
        <v>0.66167182049999995</v>
      </c>
      <c r="F147" s="47">
        <v>0.58541889479999998</v>
      </c>
      <c r="G147" s="47">
        <v>0.74785696530000001</v>
      </c>
      <c r="H147" s="48">
        <v>0.12763462519999999</v>
      </c>
      <c r="I147" s="49">
        <v>0.66806136679999994</v>
      </c>
      <c r="J147" s="47">
        <v>0.62706893190000002</v>
      </c>
      <c r="K147" s="47">
        <v>0.71173353859999999</v>
      </c>
      <c r="L147" s="48">
        <v>1.0998515413000001</v>
      </c>
      <c r="M147" s="48">
        <v>0.97310154940000004</v>
      </c>
      <c r="N147" s="48">
        <v>1.2431111775000001</v>
      </c>
      <c r="O147" s="48" t="s">
        <v>34</v>
      </c>
      <c r="P147" s="48" t="s">
        <v>34</v>
      </c>
      <c r="Q147" s="48" t="s">
        <v>34</v>
      </c>
      <c r="R147" s="36" t="s">
        <v>34</v>
      </c>
      <c r="S147" s="36" t="s">
        <v>34</v>
      </c>
      <c r="AD147" s="2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RHA-Pneumoccoccal-Trend20yrs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2025-12-04T20:59:16Z</dcterms:modified>
</cp:coreProperties>
</file>